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D34" i="1" l="1"/>
  <c r="E25" i="1"/>
  <c r="D25" i="1"/>
  <c r="G91" i="1" l="1"/>
  <c r="E58" i="1" l="1"/>
  <c r="D141" i="1" l="1"/>
  <c r="D135" i="1"/>
  <c r="E135" i="1"/>
  <c r="G135" i="1"/>
  <c r="F135" i="1"/>
  <c r="I135" i="1"/>
  <c r="H135" i="1"/>
  <c r="I141" i="1"/>
  <c r="H141" i="1"/>
  <c r="G141" i="1"/>
  <c r="F141" i="1"/>
  <c r="E141" i="1"/>
  <c r="E91" i="1" l="1"/>
  <c r="D91" i="1"/>
  <c r="G64" i="1" l="1"/>
  <c r="G76" i="1" l="1"/>
  <c r="E76" i="1" l="1"/>
  <c r="D76" i="1"/>
  <c r="I97" i="1" l="1"/>
  <c r="H97" i="1"/>
  <c r="G97" i="1"/>
  <c r="F97" i="1"/>
  <c r="E97" i="1"/>
  <c r="D97" i="1"/>
  <c r="F25" i="1" l="1"/>
  <c r="I25" i="1"/>
  <c r="H25" i="1"/>
  <c r="G25" i="1"/>
  <c r="I34" i="1" l="1"/>
  <c r="H34" i="1"/>
  <c r="G34" i="1"/>
  <c r="F34" i="1"/>
  <c r="E34" i="1"/>
  <c r="I129" i="1" l="1"/>
  <c r="H129" i="1"/>
  <c r="G129" i="1"/>
  <c r="F129" i="1"/>
  <c r="E129" i="1"/>
  <c r="D129" i="1"/>
  <c r="G70" i="1" l="1"/>
  <c r="I64" i="1" l="1"/>
  <c r="H64" i="1"/>
  <c r="F64" i="1"/>
  <c r="E64" i="1"/>
  <c r="D64" i="1"/>
  <c r="D58" i="1"/>
  <c r="F58" i="1"/>
  <c r="G58" i="1"/>
  <c r="H58" i="1"/>
  <c r="I58" i="1"/>
  <c r="D123" i="1" l="1"/>
  <c r="E123" i="1"/>
  <c r="F123" i="1"/>
  <c r="G123" i="1"/>
  <c r="H123" i="1"/>
  <c r="I123" i="1"/>
  <c r="E105" i="1" l="1"/>
  <c r="D105" i="1"/>
  <c r="I117" i="1" l="1"/>
  <c r="H117" i="1"/>
  <c r="G117" i="1"/>
  <c r="F117" i="1"/>
  <c r="E117" i="1"/>
  <c r="D117" i="1"/>
  <c r="I111" i="1" l="1"/>
  <c r="H111" i="1"/>
  <c r="G111" i="1"/>
  <c r="F111" i="1"/>
  <c r="E111" i="1"/>
  <c r="D111" i="1"/>
  <c r="F105" i="1" l="1"/>
  <c r="G105" i="1"/>
  <c r="H105" i="1"/>
  <c r="I105" i="1"/>
  <c r="I91" i="1" l="1"/>
  <c r="H91" i="1"/>
  <c r="F91" i="1"/>
  <c r="I83" i="1" l="1"/>
  <c r="H83" i="1"/>
  <c r="G83" i="1"/>
  <c r="F83" i="1"/>
  <c r="E83" i="1"/>
  <c r="D83" i="1"/>
  <c r="I76" i="1" l="1"/>
  <c r="I70" i="1" l="1"/>
  <c r="H70" i="1"/>
  <c r="F70" i="1"/>
  <c r="E70" i="1"/>
  <c r="D70" i="1"/>
  <c r="I52" i="1" l="1"/>
  <c r="H52" i="1"/>
  <c r="G52" i="1"/>
  <c r="F52" i="1"/>
  <c r="E52" i="1"/>
  <c r="D52" i="1"/>
  <c r="I46" i="1" l="1"/>
  <c r="H46" i="1"/>
  <c r="G46" i="1"/>
  <c r="F46" i="1"/>
  <c r="E46" i="1"/>
  <c r="D46" i="1"/>
  <c r="I40" i="1"/>
  <c r="I142" i="1" s="1"/>
  <c r="H40" i="1"/>
  <c r="H142" i="1" s="1"/>
  <c r="G40" i="1"/>
  <c r="F40" i="1"/>
  <c r="F142" i="1" s="1"/>
  <c r="E40" i="1"/>
  <c r="D40" i="1"/>
  <c r="G142" i="1" l="1"/>
  <c r="E142" i="1"/>
  <c r="D142" i="1"/>
</calcChain>
</file>

<file path=xl/sharedStrings.xml><?xml version="1.0" encoding="utf-8"?>
<sst xmlns="http://schemas.openxmlformats.org/spreadsheetml/2006/main" count="164" uniqueCount="75">
  <si>
    <t>№</t>
  </si>
  <si>
    <t>Источник финансирования
(код бюджетной классификации)</t>
  </si>
  <si>
    <t>Объект закупки с указанием объема (содержания) работ</t>
  </si>
  <si>
    <t>Количество заключенных контрактов</t>
  </si>
  <si>
    <t>Общая стоимость заключенных контрактов (руб.)</t>
  </si>
  <si>
    <t>Количество контрактов, по которым изменены условия</t>
  </si>
  <si>
    <t>Количество исполненных контрактов</t>
  </si>
  <si>
    <t>Количество контрактов с ненадлежащим исполнением обязательств</t>
  </si>
  <si>
    <t>Количество расторгнутых контрактов</t>
  </si>
  <si>
    <t>Итого</t>
  </si>
  <si>
    <t>Территориальный орган Федеральной службы государственной статистики по Владимирской области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</si>
  <si>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на территории Владимирской области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</si>
  <si>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</si>
  <si>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</si>
  <si>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</si>
  <si>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</si>
  <si>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ВСХП</t>
  </si>
  <si>
    <t>15701131590392020244 (226)</t>
  </si>
  <si>
    <t>15701131590190019244 (226)</t>
  </si>
  <si>
    <t>ИТОГО</t>
  </si>
  <si>
    <t>15701130340292020244</t>
  </si>
  <si>
    <t>15701131590190019244</t>
  </si>
  <si>
    <t>Обследование рабочей силы</t>
  </si>
  <si>
    <t>15701131590692020244</t>
  </si>
  <si>
    <t>Трудоустройство выпускников</t>
  </si>
  <si>
    <t>15701131590592020244</t>
  </si>
  <si>
    <t>Обеспечение сбора первичных статистических данных:</t>
  </si>
  <si>
    <t>бригадир-инструктор</t>
  </si>
  <si>
    <t>контролер</t>
  </si>
  <si>
    <t>инструктор территориального уровня</t>
  </si>
  <si>
    <t>уполномоченный по вопросам переписи</t>
  </si>
  <si>
    <t>заместитель уполномоченного по вопросам переписи</t>
  </si>
  <si>
    <t>интервьюер</t>
  </si>
  <si>
    <t>инструктор полевого уровня</t>
  </si>
  <si>
    <t>переписчик</t>
  </si>
  <si>
    <t>администратор по сбору информации с планшетного компьютера</t>
  </si>
  <si>
    <t>специалист средств вычислительной техники</t>
  </si>
  <si>
    <t>администратор ЛВС</t>
  </si>
  <si>
    <t>оператор ввода статистической информации</t>
  </si>
  <si>
    <t>оператор формального и логического контролей</t>
  </si>
  <si>
    <t>ИКТ</t>
  </si>
  <si>
    <t>Сбор первичных статистических данных (интервьюеры)</t>
  </si>
  <si>
    <t>Обработка первичных статистических данных (операторы ввода)</t>
  </si>
  <si>
    <t>Обеспечение сбора первичных статистических данных (руководитель)</t>
  </si>
  <si>
    <t>Обеспечение обработки первичных статистических данных (бригадир операторов)</t>
  </si>
  <si>
    <t xml:space="preserve">Сбор первичных статистических данных </t>
  </si>
  <si>
    <t xml:space="preserve">Обработка первичных статистических данных </t>
  </si>
  <si>
    <t xml:space="preserve">Обеспечение сбора первичных статистических данных </t>
  </si>
  <si>
    <t xml:space="preserve">Обеспечение обработки первичных статистических данных </t>
  </si>
  <si>
    <t xml:space="preserve">Обеспечение сбора первичных статистических данных (руководитель и инструктора)-2этап </t>
  </si>
  <si>
    <t>Обследование заработной платы работников социальной сферы</t>
  </si>
  <si>
    <t>оператор по подведению итогов</t>
  </si>
  <si>
    <t>Выборочное федеральное статистическое наблюдение за деятельностью микропредприятий за 2017 год (код работы 14012014, 14012016)</t>
  </si>
  <si>
    <t>Выборочное федеральное статистическое наблюдение за деятельностью индивидуальных предпринимателей за 2017 год (код работы 14150012)</t>
  </si>
  <si>
    <t>Сбор и обработка первичных статистических данных (интервьюеры)</t>
  </si>
  <si>
    <t>СОНКО Федеральное статистическое наблюдение за деятельностью социально ориентированных некоммерческих организаций в 2018 году (код работы 02012026)</t>
  </si>
  <si>
    <t>Обследование индивидуальных предпринимателей, осуществляющих перевозку грузов на коммерческой основе (код работы 18242035)</t>
  </si>
  <si>
    <t>РП-2018 (код работы 06150041)</t>
  </si>
  <si>
    <t>Обеспечение сбора первичных статистических данных (руководитель и интсруктора)</t>
  </si>
  <si>
    <t>Обеспечение обработки первичных статистических данных (бригадир операторов ввода)</t>
  </si>
  <si>
    <t>Показатели, характеризующие имущественное и финансовое положение организации (код работы 02011117 - I и II этапы)</t>
  </si>
  <si>
    <t>КОУЖ-2018 (код работы 06152039)</t>
  </si>
  <si>
    <t>Обеспечение сбора первичных статистических данных (руководитель и инструктора)</t>
  </si>
  <si>
    <t>Выборочное наблюдение поведенческих факторов, влияющих на состояние здоровья населения 2018 года</t>
  </si>
  <si>
    <t>Обследование о деятельности индивидуальных предпринимателей в розничной торговле (13022018)</t>
  </si>
  <si>
    <t>1570113 15 9 019 0019 244</t>
  </si>
  <si>
    <t>1570113 15 9 06 92020 244</t>
  </si>
  <si>
    <t>1570113 234 01 92020 244</t>
  </si>
  <si>
    <t>Всероссийская перепись населения 2020 года</t>
  </si>
  <si>
    <t>Выборочное наблюдение за сельскохозяйственной деятельностью личных подсобных и других индивидуальных хозяйств граждан (код работы 17240005) форма №2</t>
  </si>
  <si>
    <t>специалист территориального уровня</t>
  </si>
  <si>
    <t>Статнаблюдение за дополнительным образованием и спортивной подготовкой детей</t>
  </si>
  <si>
    <t>Доходы населения и участия в социальных программах в 2019 году (код работы 6150040)</t>
  </si>
  <si>
    <t>Статистическое наблюдение  за объемами продаж товаров на розничных рынках(код работы 13247080)</t>
  </si>
  <si>
    <t>по состоянию на 10.04.2019.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</si>
</sst>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 inden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right" vertical="center" indent="1"/>
    </xf>
    <xf numFmtId="4" fontId="2" fillId="0" borderId="13" xfId="0" applyNumberFormat="1" applyFont="1" applyFill="1" applyBorder="1" applyAlignment="1">
      <alignment horizontal="right" vertical="center" indent="1"/>
    </xf>
    <xf numFmtId="0" fontId="2" fillId="0" borderId="13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/>
    <xf numFmtId="0" fontId="2" fillId="0" borderId="18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 indent="1"/>
    </xf>
    <xf numFmtId="4" fontId="2" fillId="0" borderId="2" xfId="0" applyNumberFormat="1" applyFont="1" applyFill="1" applyBorder="1" applyAlignment="1">
      <alignment horizontal="right" indent="1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right" vertical="center"/>
    </xf>
    <xf numFmtId="4" fontId="2" fillId="0" borderId="0" xfId="0" applyNumberFormat="1" applyFont="1" applyFill="1" applyAlignment="1">
      <alignment horizontal="right" inden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 indent="1"/>
    </xf>
    <xf numFmtId="4" fontId="2" fillId="0" borderId="15" xfId="0" applyNumberFormat="1" applyFont="1" applyFill="1" applyBorder="1" applyAlignment="1">
      <alignment horizontal="right" indent="1"/>
    </xf>
    <xf numFmtId="0" fontId="2" fillId="0" borderId="13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4" fontId="2" fillId="0" borderId="0" xfId="0" applyNumberFormat="1" applyFont="1" applyFill="1"/>
    <xf numFmtId="0" fontId="1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right"/>
    </xf>
    <xf numFmtId="4" fontId="2" fillId="0" borderId="2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0" fontId="2" fillId="0" borderId="9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right" vertical="center" indent="1"/>
    </xf>
    <xf numFmtId="4" fontId="2" fillId="0" borderId="12" xfId="0" applyNumberFormat="1" applyFont="1" applyFill="1" applyBorder="1" applyAlignment="1">
      <alignment horizontal="right" vertical="center" indent="1"/>
    </xf>
    <xf numFmtId="0" fontId="2" fillId="0" borderId="21" xfId="0" applyFont="1" applyFill="1" applyBorder="1" applyAlignment="1">
      <alignment horizontal="right" vertical="center"/>
    </xf>
    <xf numFmtId="0" fontId="2" fillId="0" borderId="19" xfId="0" applyFont="1" applyFill="1" applyBorder="1"/>
    <xf numFmtId="0" fontId="2" fillId="0" borderId="19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 indent="1"/>
    </xf>
    <xf numFmtId="4" fontId="2" fillId="0" borderId="5" xfId="0" applyNumberFormat="1" applyFont="1" applyFill="1" applyBorder="1" applyAlignment="1">
      <alignment horizontal="right" indent="1"/>
    </xf>
    <xf numFmtId="0" fontId="1" fillId="0" borderId="13" xfId="0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22" xfId="0" applyFont="1" applyFill="1" applyBorder="1"/>
    <xf numFmtId="0" fontId="2" fillId="0" borderId="22" xfId="0" applyFont="1" applyFill="1" applyBorder="1" applyAlignment="1">
      <alignment horizontal="right"/>
    </xf>
    <xf numFmtId="0" fontId="2" fillId="0" borderId="23" xfId="0" applyFont="1" applyFill="1" applyBorder="1" applyAlignment="1">
      <alignment horizontal="right"/>
    </xf>
    <xf numFmtId="4" fontId="2" fillId="0" borderId="23" xfId="0" applyNumberFormat="1" applyFont="1" applyFill="1" applyBorder="1" applyAlignment="1">
      <alignment horizontal="right"/>
    </xf>
    <xf numFmtId="0" fontId="2" fillId="0" borderId="1" xfId="0" applyFont="1" applyFill="1" applyBorder="1"/>
    <xf numFmtId="0" fontId="2" fillId="0" borderId="3" xfId="0" applyFont="1" applyFill="1" applyBorder="1" applyAlignment="1">
      <alignment horizontal="right"/>
    </xf>
    <xf numFmtId="4" fontId="0" fillId="0" borderId="0" xfId="0" applyNumberFormat="1"/>
    <xf numFmtId="4" fontId="2" fillId="2" borderId="5" xfId="0" applyNumberFormat="1" applyFont="1" applyFill="1" applyBorder="1" applyAlignment="1">
      <alignment horizontal="right" indent="1"/>
    </xf>
    <xf numFmtId="0" fontId="2" fillId="0" borderId="25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right" indent="1"/>
    </xf>
    <xf numFmtId="4" fontId="2" fillId="0" borderId="23" xfId="0" applyNumberFormat="1" applyFont="1" applyFill="1" applyBorder="1" applyAlignment="1">
      <alignment horizontal="right" indent="1"/>
    </xf>
    <xf numFmtId="0" fontId="2" fillId="0" borderId="0" xfId="0" applyFont="1" applyFill="1" applyBorder="1" applyAlignment="1">
      <alignment horizontal="right" indent="1"/>
    </xf>
    <xf numFmtId="4" fontId="2" fillId="0" borderId="0" xfId="0" applyNumberFormat="1" applyFont="1" applyFill="1" applyBorder="1" applyAlignment="1">
      <alignment horizontal="right" indent="1"/>
    </xf>
    <xf numFmtId="0" fontId="2" fillId="0" borderId="13" xfId="0" applyFont="1" applyFill="1" applyBorder="1" applyAlignment="1">
      <alignment horizontal="right" indent="1"/>
    </xf>
    <xf numFmtId="4" fontId="2" fillId="0" borderId="13" xfId="0" applyNumberFormat="1" applyFont="1" applyFill="1" applyBorder="1" applyAlignment="1">
      <alignment horizontal="right" indent="1"/>
    </xf>
    <xf numFmtId="0" fontId="2" fillId="0" borderId="26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right" indent="1"/>
    </xf>
    <xf numFmtId="0" fontId="2" fillId="0" borderId="16" xfId="0" applyFont="1" applyFill="1" applyBorder="1" applyAlignment="1">
      <alignment horizontal="right" indent="1"/>
    </xf>
    <xf numFmtId="4" fontId="2" fillId="0" borderId="16" xfId="0" applyNumberFormat="1" applyFont="1" applyFill="1" applyBorder="1" applyAlignment="1">
      <alignment horizontal="right" indent="1"/>
    </xf>
    <xf numFmtId="0" fontId="2" fillId="0" borderId="27" xfId="0" applyFont="1" applyFill="1" applyBorder="1" applyAlignment="1">
      <alignment horizontal="right" indent="1"/>
    </xf>
    <xf numFmtId="0" fontId="2" fillId="0" borderId="24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right" indent="1"/>
    </xf>
    <xf numFmtId="4" fontId="2" fillId="0" borderId="24" xfId="0" applyNumberFormat="1" applyFont="1" applyFill="1" applyBorder="1" applyAlignment="1">
      <alignment horizontal="right" indent="1"/>
    </xf>
    <xf numFmtId="0" fontId="2" fillId="0" borderId="28" xfId="0" applyFont="1" applyFill="1" applyBorder="1" applyAlignment="1">
      <alignment horizontal="right" indent="1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/>
    <xf numFmtId="0" fontId="2" fillId="0" borderId="13" xfId="0" applyFont="1" applyFill="1" applyBorder="1" applyAlignment="1">
      <alignment horizontal="right"/>
    </xf>
    <xf numFmtId="0" fontId="2" fillId="0" borderId="0" xfId="0" applyFont="1"/>
    <xf numFmtId="2" fontId="2" fillId="0" borderId="13" xfId="0" applyNumberFormat="1" applyFont="1" applyBorder="1"/>
    <xf numFmtId="2" fontId="2" fillId="0" borderId="16" xfId="0" applyNumberFormat="1" applyFont="1" applyBorder="1"/>
    <xf numFmtId="4" fontId="2" fillId="0" borderId="13" xfId="0" applyNumberFormat="1" applyFont="1" applyFill="1" applyBorder="1" applyAlignment="1">
      <alignment horizontal="right"/>
    </xf>
    <xf numFmtId="0" fontId="2" fillId="0" borderId="24" xfId="0" applyFont="1" applyFill="1" applyBorder="1" applyAlignment="1">
      <alignment horizontal="center"/>
    </xf>
    <xf numFmtId="0" fontId="2" fillId="0" borderId="24" xfId="0" applyFont="1" applyFill="1" applyBorder="1"/>
    <xf numFmtId="0" fontId="2" fillId="0" borderId="24" xfId="0" applyFont="1" applyFill="1" applyBorder="1" applyAlignment="1">
      <alignment horizontal="right"/>
    </xf>
    <xf numFmtId="4" fontId="2" fillId="0" borderId="24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0" fontId="2" fillId="0" borderId="27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/>
    <xf numFmtId="0" fontId="1" fillId="0" borderId="5" xfId="0" applyFont="1" applyFill="1" applyBorder="1" applyAlignment="1">
      <alignment horizontal="right" indent="1"/>
    </xf>
    <xf numFmtId="4" fontId="1" fillId="0" borderId="5" xfId="0" applyNumberFormat="1" applyFont="1" applyFill="1" applyBorder="1" applyAlignment="1">
      <alignment horizontal="right" indent="1"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/>
    <xf numFmtId="0" fontId="2" fillId="0" borderId="35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2" fontId="2" fillId="0" borderId="0" xfId="0" applyNumberFormat="1" applyFont="1" applyFill="1" applyAlignment="1">
      <alignment horizontal="right" indent="1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0" fontId="1" fillId="0" borderId="9" xfId="0" applyFont="1" applyFill="1" applyBorder="1" applyAlignment="1"/>
    <xf numFmtId="0" fontId="4" fillId="0" borderId="9" xfId="0" applyFont="1" applyBorder="1" applyAlignment="1"/>
    <xf numFmtId="0" fontId="4" fillId="0" borderId="10" xfId="0" applyFont="1" applyBorder="1" applyAlignment="1"/>
    <xf numFmtId="0" fontId="1" fillId="0" borderId="7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1" fillId="0" borderId="32" xfId="0" applyFont="1" applyFill="1" applyBorder="1" applyAlignment="1">
      <alignment horizontal="left" vertical="center"/>
    </xf>
    <xf numFmtId="0" fontId="1" fillId="0" borderId="33" xfId="0" applyFont="1" applyFill="1" applyBorder="1" applyAlignment="1">
      <alignment horizontal="left" vertical="center"/>
    </xf>
    <xf numFmtId="0" fontId="1" fillId="0" borderId="34" xfId="0" applyFont="1" applyFill="1" applyBorder="1" applyAlignment="1">
      <alignment horizontal="left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1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6"/>
  <sheetViews>
    <sheetView tabSelected="1" topLeftCell="A106" zoomScale="80" zoomScaleNormal="80" workbookViewId="0">
      <selection activeCell="G141" sqref="G141"/>
    </sheetView>
  </sheetViews>
  <sheetFormatPr defaultRowHeight="15" x14ac:dyDescent="0.25"/>
  <cols>
    <col min="1" max="1" width="3.7109375" style="1" customWidth="1"/>
    <col min="2" max="2" width="26.7109375" style="2" customWidth="1"/>
    <col min="3" max="3" width="64.85546875" style="2" customWidth="1"/>
    <col min="4" max="4" width="14.28515625" style="3" customWidth="1"/>
    <col min="5" max="5" width="16.85546875" style="3" customWidth="1"/>
    <col min="6" max="6" width="13.85546875" style="2" customWidth="1"/>
    <col min="7" max="7" width="14" style="2" customWidth="1"/>
    <col min="8" max="8" width="17" style="2" customWidth="1"/>
    <col min="9" max="9" width="14" style="2" customWidth="1"/>
    <col min="11" max="11" width="10.85546875" bestFit="1" customWidth="1"/>
    <col min="13" max="13" width="14" customWidth="1"/>
  </cols>
  <sheetData>
    <row r="1" spans="1:9" x14ac:dyDescent="0.25">
      <c r="A1" s="134" t="s">
        <v>10</v>
      </c>
      <c r="B1" s="134"/>
      <c r="C1" s="134"/>
      <c r="D1" s="134"/>
      <c r="E1" s="134"/>
      <c r="F1" s="134"/>
      <c r="G1" s="134"/>
      <c r="H1" s="134"/>
      <c r="I1" s="134"/>
    </row>
    <row r="2" spans="1:9" ht="28.5" customHeight="1" x14ac:dyDescent="0.25">
      <c r="A2" s="135" t="s">
        <v>11</v>
      </c>
      <c r="B2" s="135"/>
      <c r="C2" s="135"/>
      <c r="D2" s="135"/>
      <c r="E2" s="135"/>
      <c r="F2" s="135"/>
      <c r="G2" s="135"/>
      <c r="H2" s="135"/>
      <c r="I2" s="135"/>
    </row>
    <row r="3" spans="1:9" ht="15.75" thickBot="1" x14ac:dyDescent="0.3">
      <c r="H3" s="136" t="s">
        <v>74</v>
      </c>
      <c r="I3" s="136"/>
    </row>
    <row r="4" spans="1:9" ht="79.5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6" t="s">
        <v>8</v>
      </c>
    </row>
    <row r="5" spans="1:9" ht="15.75" thickBot="1" x14ac:dyDescent="0.3">
      <c r="A5" s="7">
        <v>1</v>
      </c>
      <c r="B5" s="8">
        <v>2</v>
      </c>
      <c r="C5" s="9">
        <v>3</v>
      </c>
      <c r="D5" s="8">
        <v>4</v>
      </c>
      <c r="E5" s="8">
        <v>5</v>
      </c>
      <c r="F5" s="9">
        <v>6</v>
      </c>
      <c r="G5" s="8">
        <v>7</v>
      </c>
      <c r="H5" s="8">
        <v>8</v>
      </c>
      <c r="I5" s="10">
        <v>9</v>
      </c>
    </row>
    <row r="6" spans="1:9" x14ac:dyDescent="0.25">
      <c r="A6" s="124">
        <v>1</v>
      </c>
      <c r="B6" s="112" t="s">
        <v>16</v>
      </c>
      <c r="C6" s="113"/>
      <c r="D6" s="113"/>
      <c r="E6" s="113"/>
      <c r="F6" s="113"/>
      <c r="G6" s="113"/>
      <c r="H6" s="113"/>
      <c r="I6" s="114"/>
    </row>
    <row r="7" spans="1:9" x14ac:dyDescent="0.25">
      <c r="A7" s="125"/>
      <c r="B7" s="131" t="s">
        <v>17</v>
      </c>
      <c r="C7" s="11" t="s">
        <v>12</v>
      </c>
      <c r="D7" s="12"/>
      <c r="E7" s="13"/>
      <c r="F7" s="14"/>
      <c r="G7" s="14"/>
      <c r="H7" s="14"/>
      <c r="I7" s="15"/>
    </row>
    <row r="8" spans="1:9" x14ac:dyDescent="0.25">
      <c r="A8" s="125"/>
      <c r="B8" s="132"/>
      <c r="C8" s="11" t="s">
        <v>33</v>
      </c>
      <c r="D8" s="12"/>
      <c r="E8" s="13"/>
      <c r="F8" s="14"/>
      <c r="G8" s="14"/>
      <c r="H8" s="14"/>
      <c r="I8" s="15"/>
    </row>
    <row r="9" spans="1:9" x14ac:dyDescent="0.25">
      <c r="A9" s="125"/>
      <c r="B9" s="132"/>
      <c r="C9" s="11" t="s">
        <v>34</v>
      </c>
      <c r="D9" s="12"/>
      <c r="E9" s="13"/>
      <c r="F9" s="14"/>
      <c r="G9" s="14"/>
      <c r="H9" s="14"/>
      <c r="I9" s="15"/>
    </row>
    <row r="10" spans="1:9" x14ac:dyDescent="0.25">
      <c r="A10" s="125"/>
      <c r="B10" s="132"/>
      <c r="C10" s="11" t="s">
        <v>35</v>
      </c>
      <c r="D10" s="12"/>
      <c r="E10" s="13"/>
      <c r="F10" s="14"/>
      <c r="G10" s="14"/>
      <c r="H10" s="14"/>
      <c r="I10" s="15"/>
    </row>
    <row r="11" spans="1:9" x14ac:dyDescent="0.25">
      <c r="A11" s="125"/>
      <c r="B11" s="132"/>
      <c r="C11" s="11" t="s">
        <v>13</v>
      </c>
      <c r="D11" s="12"/>
      <c r="E11" s="13"/>
      <c r="F11" s="14"/>
      <c r="G11" s="14"/>
      <c r="H11" s="14"/>
      <c r="I11" s="15"/>
    </row>
    <row r="12" spans="1:9" x14ac:dyDescent="0.25">
      <c r="A12" s="125"/>
      <c r="B12" s="132"/>
      <c r="C12" s="2" t="s">
        <v>51</v>
      </c>
      <c r="D12" s="12"/>
      <c r="E12" s="13"/>
      <c r="F12" s="14"/>
      <c r="G12" s="14"/>
      <c r="H12" s="14"/>
      <c r="I12" s="15"/>
    </row>
    <row r="13" spans="1:9" x14ac:dyDescent="0.25">
      <c r="A13" s="125"/>
      <c r="B13" s="132"/>
      <c r="C13" s="11" t="s">
        <v>26</v>
      </c>
      <c r="D13" s="12"/>
      <c r="E13" s="13"/>
      <c r="F13" s="14"/>
      <c r="G13" s="14"/>
      <c r="H13" s="14"/>
      <c r="I13" s="15"/>
    </row>
    <row r="14" spans="1:9" x14ac:dyDescent="0.25">
      <c r="A14" s="125"/>
      <c r="B14" s="132"/>
      <c r="C14" s="23" t="s">
        <v>27</v>
      </c>
      <c r="D14" s="12"/>
      <c r="E14" s="13"/>
      <c r="F14" s="24"/>
      <c r="G14" s="14"/>
      <c r="H14" s="14"/>
      <c r="I14" s="15"/>
    </row>
    <row r="15" spans="1:9" x14ac:dyDescent="0.25">
      <c r="A15" s="125"/>
      <c r="B15" s="132"/>
      <c r="C15" s="23" t="s">
        <v>28</v>
      </c>
      <c r="D15" s="12"/>
      <c r="E15" s="13"/>
      <c r="F15" s="24"/>
      <c r="G15" s="14"/>
      <c r="H15" s="14"/>
      <c r="I15" s="15"/>
    </row>
    <row r="16" spans="1:9" x14ac:dyDescent="0.25">
      <c r="A16" s="125"/>
      <c r="B16" s="132"/>
      <c r="C16" s="23" t="s">
        <v>29</v>
      </c>
      <c r="D16" s="12"/>
      <c r="E16" s="13"/>
      <c r="F16" s="24"/>
      <c r="G16" s="14"/>
      <c r="H16" s="14"/>
      <c r="I16" s="15"/>
    </row>
    <row r="17" spans="1:9" x14ac:dyDescent="0.25">
      <c r="A17" s="125"/>
      <c r="B17" s="132"/>
      <c r="C17" s="23" t="s">
        <v>30</v>
      </c>
      <c r="D17" s="12"/>
      <c r="E17" s="13"/>
      <c r="F17" s="24"/>
      <c r="G17" s="14"/>
      <c r="H17" s="14"/>
      <c r="I17" s="15"/>
    </row>
    <row r="18" spans="1:9" x14ac:dyDescent="0.25">
      <c r="A18" s="125"/>
      <c r="B18" s="132"/>
      <c r="C18" s="23" t="s">
        <v>36</v>
      </c>
      <c r="D18" s="12"/>
      <c r="E18" s="13"/>
      <c r="F18" s="24"/>
      <c r="G18" s="14"/>
      <c r="H18" s="14"/>
      <c r="I18" s="15"/>
    </row>
    <row r="19" spans="1:9" x14ac:dyDescent="0.25">
      <c r="A19" s="125"/>
      <c r="B19" s="132"/>
      <c r="C19" s="23" t="s">
        <v>31</v>
      </c>
      <c r="D19" s="12"/>
      <c r="E19" s="13"/>
      <c r="F19" s="24"/>
      <c r="G19" s="14"/>
      <c r="H19" s="14"/>
      <c r="I19" s="15"/>
    </row>
    <row r="20" spans="1:9" x14ac:dyDescent="0.25">
      <c r="A20" s="125"/>
      <c r="B20" s="132"/>
      <c r="C20" s="23" t="s">
        <v>38</v>
      </c>
      <c r="D20" s="12"/>
      <c r="E20" s="13"/>
      <c r="F20" s="24"/>
      <c r="G20" s="14"/>
      <c r="H20" s="14"/>
      <c r="I20" s="15"/>
    </row>
    <row r="21" spans="1:9" x14ac:dyDescent="0.25">
      <c r="A21" s="125"/>
      <c r="B21" s="132"/>
      <c r="C21" s="23" t="s">
        <v>39</v>
      </c>
      <c r="D21" s="12"/>
      <c r="E21" s="13"/>
      <c r="F21" s="24"/>
      <c r="G21" s="14"/>
      <c r="H21" s="14"/>
      <c r="I21" s="15"/>
    </row>
    <row r="22" spans="1:9" x14ac:dyDescent="0.25">
      <c r="A22" s="125"/>
      <c r="B22" s="132"/>
      <c r="C22" s="23" t="s">
        <v>37</v>
      </c>
      <c r="D22" s="12"/>
      <c r="E22" s="13"/>
      <c r="F22" s="24"/>
      <c r="G22" s="14"/>
      <c r="H22" s="14"/>
      <c r="I22" s="15"/>
    </row>
    <row r="23" spans="1:9" ht="15.75" thickBot="1" x14ac:dyDescent="0.3">
      <c r="A23" s="125"/>
      <c r="B23" s="132"/>
      <c r="C23" s="16" t="s">
        <v>15</v>
      </c>
      <c r="D23" s="12"/>
      <c r="E23" s="13"/>
      <c r="F23" s="24"/>
      <c r="G23" s="14"/>
      <c r="H23" s="14"/>
      <c r="I23" s="15"/>
    </row>
    <row r="24" spans="1:9" ht="15.75" thickBot="1" x14ac:dyDescent="0.3">
      <c r="A24" s="126"/>
      <c r="B24" s="133"/>
      <c r="D24" s="12"/>
      <c r="E24" s="13"/>
      <c r="F24" s="17"/>
      <c r="G24" s="14"/>
      <c r="H24" s="14"/>
      <c r="I24" s="15"/>
    </row>
    <row r="25" spans="1:9" ht="15.75" thickBot="1" x14ac:dyDescent="0.3">
      <c r="A25" s="18"/>
      <c r="B25" s="19"/>
      <c r="C25" s="20" t="s">
        <v>9</v>
      </c>
      <c r="D25" s="21">
        <f>SUM(D7:D24)</f>
        <v>0</v>
      </c>
      <c r="E25" s="22">
        <f>SUM(E7:E24)</f>
        <v>0</v>
      </c>
      <c r="F25" s="21">
        <f t="shared" ref="F25:I25" si="0">SUM(F7:F24)</f>
        <v>0</v>
      </c>
      <c r="G25" s="21">
        <f t="shared" si="0"/>
        <v>0</v>
      </c>
      <c r="H25" s="21">
        <f t="shared" si="0"/>
        <v>0</v>
      </c>
      <c r="I25" s="21">
        <f t="shared" si="0"/>
        <v>0</v>
      </c>
    </row>
    <row r="26" spans="1:9" x14ac:dyDescent="0.25">
      <c r="A26" s="124">
        <v>2</v>
      </c>
      <c r="B26" s="112" t="s">
        <v>69</v>
      </c>
      <c r="C26" s="113"/>
      <c r="D26" s="113"/>
      <c r="E26" s="113"/>
      <c r="F26" s="113"/>
      <c r="G26" s="113"/>
      <c r="H26" s="113"/>
      <c r="I26" s="114"/>
    </row>
    <row r="27" spans="1:9" x14ac:dyDescent="0.25">
      <c r="A27" s="125"/>
      <c r="B27" s="131" t="s">
        <v>18</v>
      </c>
      <c r="C27" s="11" t="s">
        <v>12</v>
      </c>
      <c r="D27" s="12"/>
      <c r="E27" s="13"/>
      <c r="F27" s="14"/>
      <c r="G27" s="14"/>
      <c r="H27" s="14"/>
      <c r="I27" s="15"/>
    </row>
    <row r="28" spans="1:9" x14ac:dyDescent="0.25">
      <c r="A28" s="125"/>
      <c r="B28" s="132"/>
      <c r="C28" s="11" t="s">
        <v>32</v>
      </c>
      <c r="D28" s="12">
        <v>45</v>
      </c>
      <c r="E28" s="13">
        <v>298328</v>
      </c>
      <c r="F28" s="14"/>
      <c r="G28" s="14">
        <v>26</v>
      </c>
      <c r="H28" s="14"/>
      <c r="I28" s="15"/>
    </row>
    <row r="29" spans="1:9" x14ac:dyDescent="0.25">
      <c r="A29" s="125"/>
      <c r="B29" s="132"/>
      <c r="C29" s="11" t="s">
        <v>13</v>
      </c>
      <c r="D29" s="12"/>
      <c r="E29" s="13"/>
      <c r="F29" s="14"/>
      <c r="G29" s="14"/>
      <c r="H29" s="14"/>
      <c r="I29" s="15"/>
    </row>
    <row r="30" spans="1:9" x14ac:dyDescent="0.25">
      <c r="A30" s="125"/>
      <c r="B30" s="132"/>
      <c r="C30" s="11" t="s">
        <v>70</v>
      </c>
      <c r="D30" s="12">
        <v>5</v>
      </c>
      <c r="E30" s="13">
        <v>22483.33</v>
      </c>
      <c r="F30" s="14"/>
      <c r="G30" s="14">
        <v>3</v>
      </c>
      <c r="H30" s="14"/>
      <c r="I30" s="15"/>
    </row>
    <row r="31" spans="1:9" x14ac:dyDescent="0.25">
      <c r="A31" s="125"/>
      <c r="B31" s="132"/>
      <c r="C31" s="11" t="s">
        <v>29</v>
      </c>
      <c r="D31" s="12">
        <v>2</v>
      </c>
      <c r="E31" s="13">
        <v>17000</v>
      </c>
      <c r="F31" s="14"/>
      <c r="G31" s="14"/>
      <c r="H31" s="14"/>
      <c r="I31" s="15"/>
    </row>
    <row r="32" spans="1:9" x14ac:dyDescent="0.25">
      <c r="A32" s="125"/>
      <c r="B32" s="132"/>
      <c r="C32" s="11" t="s">
        <v>14</v>
      </c>
      <c r="D32" s="12"/>
      <c r="E32" s="13"/>
      <c r="F32" s="14"/>
      <c r="G32" s="14"/>
      <c r="H32" s="14"/>
      <c r="I32" s="15"/>
    </row>
    <row r="33" spans="1:9" ht="15.75" thickBot="1" x14ac:dyDescent="0.3">
      <c r="A33" s="126"/>
      <c r="B33" s="133"/>
      <c r="C33" s="16" t="s">
        <v>15</v>
      </c>
      <c r="D33" s="12"/>
      <c r="E33" s="13"/>
      <c r="F33" s="17"/>
      <c r="G33" s="14"/>
      <c r="H33" s="14"/>
      <c r="I33" s="15"/>
    </row>
    <row r="34" spans="1:9" ht="15.75" thickBot="1" x14ac:dyDescent="0.3">
      <c r="A34" s="18"/>
      <c r="B34" s="19"/>
      <c r="C34" s="20" t="s">
        <v>9</v>
      </c>
      <c r="D34" s="21">
        <f>SUM(D27:D33)</f>
        <v>52</v>
      </c>
      <c r="E34" s="22">
        <f t="shared" ref="E34:I34" si="1">SUM(E27:E33)</f>
        <v>337811.33</v>
      </c>
      <c r="F34" s="21">
        <f t="shared" si="1"/>
        <v>0</v>
      </c>
      <c r="G34" s="21">
        <f t="shared" si="1"/>
        <v>29</v>
      </c>
      <c r="H34" s="21">
        <f t="shared" si="1"/>
        <v>0</v>
      </c>
      <c r="I34" s="21">
        <f t="shared" si="1"/>
        <v>0</v>
      </c>
    </row>
    <row r="35" spans="1:9" x14ac:dyDescent="0.25">
      <c r="A35" s="124">
        <v>3</v>
      </c>
      <c r="B35" s="112" t="s">
        <v>55</v>
      </c>
      <c r="C35" s="113"/>
      <c r="D35" s="113"/>
      <c r="E35" s="113"/>
      <c r="F35" s="113"/>
      <c r="G35" s="113"/>
      <c r="H35" s="113"/>
      <c r="I35" s="114"/>
    </row>
    <row r="36" spans="1:9" x14ac:dyDescent="0.25">
      <c r="A36" s="125"/>
      <c r="B36" s="115" t="s">
        <v>20</v>
      </c>
      <c r="C36" s="11" t="s">
        <v>12</v>
      </c>
      <c r="D36" s="12"/>
      <c r="E36" s="13"/>
      <c r="F36" s="14"/>
      <c r="G36" s="14"/>
      <c r="H36" s="14"/>
      <c r="I36" s="15"/>
    </row>
    <row r="37" spans="1:9" x14ac:dyDescent="0.25">
      <c r="A37" s="125"/>
      <c r="B37" s="116"/>
      <c r="C37" s="11" t="s">
        <v>13</v>
      </c>
      <c r="D37" s="12"/>
      <c r="E37" s="13"/>
      <c r="F37" s="14"/>
      <c r="G37" s="14"/>
      <c r="H37" s="14"/>
      <c r="I37" s="15"/>
    </row>
    <row r="38" spans="1:9" x14ac:dyDescent="0.25">
      <c r="A38" s="125"/>
      <c r="B38" s="116"/>
      <c r="C38" s="11" t="s">
        <v>14</v>
      </c>
      <c r="D38" s="12"/>
      <c r="E38" s="13"/>
      <c r="F38" s="14"/>
      <c r="G38" s="14"/>
      <c r="H38" s="14"/>
      <c r="I38" s="15"/>
    </row>
    <row r="39" spans="1:9" ht="15.75" thickBot="1" x14ac:dyDescent="0.3">
      <c r="A39" s="126"/>
      <c r="B39" s="117"/>
      <c r="C39" s="16" t="s">
        <v>15</v>
      </c>
      <c r="D39" s="12"/>
      <c r="E39" s="13"/>
      <c r="F39" s="17"/>
      <c r="G39" s="14"/>
      <c r="H39" s="14"/>
      <c r="I39" s="15"/>
    </row>
    <row r="40" spans="1:9" ht="15.75" thickBot="1" x14ac:dyDescent="0.3">
      <c r="A40" s="18"/>
      <c r="B40" s="19"/>
      <c r="C40" s="20" t="s">
        <v>9</v>
      </c>
      <c r="D40" s="21">
        <f t="shared" ref="D40:I40" si="2">SUM(D36:D39)</f>
        <v>0</v>
      </c>
      <c r="E40" s="22">
        <f t="shared" si="2"/>
        <v>0</v>
      </c>
      <c r="F40" s="21">
        <f t="shared" si="2"/>
        <v>0</v>
      </c>
      <c r="G40" s="21">
        <f t="shared" si="2"/>
        <v>0</v>
      </c>
      <c r="H40" s="21">
        <f t="shared" si="2"/>
        <v>0</v>
      </c>
      <c r="I40" s="21">
        <f t="shared" si="2"/>
        <v>0</v>
      </c>
    </row>
    <row r="41" spans="1:9" x14ac:dyDescent="0.25">
      <c r="A41" s="124">
        <v>4</v>
      </c>
      <c r="B41" s="77" t="s">
        <v>73</v>
      </c>
      <c r="C41" s="78"/>
      <c r="D41" s="78"/>
      <c r="E41" s="78"/>
      <c r="F41" s="78"/>
      <c r="G41" s="78"/>
      <c r="H41" s="78"/>
      <c r="I41" s="79"/>
    </row>
    <row r="42" spans="1:9" x14ac:dyDescent="0.25">
      <c r="A42" s="125"/>
      <c r="B42" s="80" t="s">
        <v>21</v>
      </c>
      <c r="C42" s="11" t="s">
        <v>12</v>
      </c>
      <c r="D42" s="12">
        <v>2</v>
      </c>
      <c r="E42" s="13">
        <v>12800</v>
      </c>
      <c r="F42" s="14"/>
      <c r="G42" s="14">
        <v>2</v>
      </c>
      <c r="H42" s="14"/>
      <c r="I42" s="15"/>
    </row>
    <row r="43" spans="1:9" x14ac:dyDescent="0.25">
      <c r="A43" s="125"/>
      <c r="B43" s="81"/>
      <c r="C43" s="11" t="s">
        <v>13</v>
      </c>
      <c r="D43" s="12"/>
      <c r="E43" s="13"/>
      <c r="F43" s="14"/>
      <c r="G43" s="14"/>
      <c r="H43" s="14"/>
      <c r="I43" s="15"/>
    </row>
    <row r="44" spans="1:9" x14ac:dyDescent="0.25">
      <c r="A44" s="125"/>
      <c r="B44" s="81"/>
      <c r="C44" s="11" t="s">
        <v>14</v>
      </c>
      <c r="D44" s="12"/>
      <c r="E44" s="13"/>
      <c r="F44" s="14"/>
      <c r="G44" s="14"/>
      <c r="H44" s="14"/>
      <c r="I44" s="15"/>
    </row>
    <row r="45" spans="1:9" ht="15.75" thickBot="1" x14ac:dyDescent="0.3">
      <c r="A45" s="126"/>
      <c r="B45" s="82"/>
      <c r="C45" s="16" t="s">
        <v>15</v>
      </c>
      <c r="D45" s="12"/>
      <c r="E45" s="13"/>
      <c r="F45" s="17"/>
      <c r="G45" s="14"/>
      <c r="H45" s="14"/>
      <c r="I45" s="15"/>
    </row>
    <row r="46" spans="1:9" ht="15.75" thickBot="1" x14ac:dyDescent="0.3">
      <c r="A46" s="18"/>
      <c r="B46" s="19"/>
      <c r="C46" s="20" t="s">
        <v>9</v>
      </c>
      <c r="D46" s="21">
        <f t="shared" ref="D46:I46" si="3">SUM(D42:D45)</f>
        <v>2</v>
      </c>
      <c r="E46" s="22">
        <f t="shared" si="3"/>
        <v>12800</v>
      </c>
      <c r="F46" s="21">
        <f t="shared" si="3"/>
        <v>0</v>
      </c>
      <c r="G46" s="21">
        <f t="shared" si="3"/>
        <v>2</v>
      </c>
      <c r="H46" s="21">
        <f t="shared" si="3"/>
        <v>0</v>
      </c>
      <c r="I46" s="21">
        <f t="shared" si="3"/>
        <v>0</v>
      </c>
    </row>
    <row r="47" spans="1:9" x14ac:dyDescent="0.25">
      <c r="A47" s="124">
        <v>5</v>
      </c>
      <c r="B47" s="83" t="s">
        <v>56</v>
      </c>
      <c r="C47" s="84"/>
      <c r="D47" s="84"/>
      <c r="E47" s="84"/>
      <c r="F47" s="84"/>
      <c r="G47" s="84"/>
      <c r="H47" s="84"/>
      <c r="I47" s="85"/>
    </row>
    <row r="48" spans="1:9" x14ac:dyDescent="0.25">
      <c r="A48" s="125"/>
      <c r="B48" s="115" t="s">
        <v>21</v>
      </c>
      <c r="C48" s="11" t="s">
        <v>12</v>
      </c>
      <c r="D48" s="12">
        <v>4</v>
      </c>
      <c r="E48" s="13">
        <v>17268</v>
      </c>
      <c r="F48" s="14"/>
      <c r="G48" s="14">
        <v>4</v>
      </c>
      <c r="H48" s="14"/>
      <c r="I48" s="15"/>
    </row>
    <row r="49" spans="1:9" x14ac:dyDescent="0.25">
      <c r="A49" s="125"/>
      <c r="B49" s="116"/>
      <c r="C49" s="11" t="s">
        <v>13</v>
      </c>
      <c r="D49" s="12"/>
      <c r="E49" s="13"/>
      <c r="F49" s="14"/>
      <c r="G49" s="14"/>
      <c r="H49" s="14"/>
      <c r="I49" s="15"/>
    </row>
    <row r="50" spans="1:9" x14ac:dyDescent="0.25">
      <c r="A50" s="125"/>
      <c r="B50" s="116"/>
      <c r="C50" s="11" t="s">
        <v>14</v>
      </c>
      <c r="D50" s="12"/>
      <c r="E50" s="13"/>
      <c r="F50" s="14"/>
      <c r="G50" s="14"/>
      <c r="H50" s="14"/>
      <c r="I50" s="15"/>
    </row>
    <row r="51" spans="1:9" ht="15.75" thickBot="1" x14ac:dyDescent="0.3">
      <c r="A51" s="126"/>
      <c r="B51" s="117"/>
      <c r="C51" s="16" t="s">
        <v>15</v>
      </c>
      <c r="D51" s="12"/>
      <c r="E51" s="13"/>
      <c r="F51" s="17"/>
      <c r="G51" s="14"/>
      <c r="H51" s="14"/>
      <c r="I51" s="15"/>
    </row>
    <row r="52" spans="1:9" ht="15.75" thickBot="1" x14ac:dyDescent="0.3">
      <c r="A52" s="18"/>
      <c r="B52" s="19"/>
      <c r="C52" s="20" t="s">
        <v>9</v>
      </c>
      <c r="D52" s="21">
        <f t="shared" ref="D52:I52" si="4">SUM(D48:D51)</f>
        <v>4</v>
      </c>
      <c r="E52" s="22">
        <f t="shared" si="4"/>
        <v>17268</v>
      </c>
      <c r="F52" s="21">
        <f t="shared" si="4"/>
        <v>0</v>
      </c>
      <c r="G52" s="21">
        <f t="shared" si="4"/>
        <v>4</v>
      </c>
      <c r="H52" s="21">
        <f t="shared" si="4"/>
        <v>0</v>
      </c>
      <c r="I52" s="21">
        <f t="shared" si="4"/>
        <v>0</v>
      </c>
    </row>
    <row r="53" spans="1:9" x14ac:dyDescent="0.25">
      <c r="A53" s="124">
        <v>6</v>
      </c>
      <c r="B53" s="112" t="s">
        <v>22</v>
      </c>
      <c r="C53" s="113"/>
      <c r="D53" s="113"/>
      <c r="E53" s="113"/>
      <c r="F53" s="113"/>
      <c r="G53" s="113"/>
      <c r="H53" s="113"/>
      <c r="I53" s="114"/>
    </row>
    <row r="54" spans="1:9" x14ac:dyDescent="0.25">
      <c r="A54" s="125"/>
      <c r="B54" s="115" t="s">
        <v>66</v>
      </c>
      <c r="C54" s="11" t="s">
        <v>12</v>
      </c>
      <c r="D54" s="12">
        <v>12</v>
      </c>
      <c r="E54" s="13">
        <v>74209.919999999998</v>
      </c>
      <c r="F54" s="14"/>
      <c r="G54" s="14">
        <v>9</v>
      </c>
      <c r="H54" s="14"/>
      <c r="I54" s="15"/>
    </row>
    <row r="55" spans="1:9" x14ac:dyDescent="0.25">
      <c r="A55" s="125"/>
      <c r="B55" s="116"/>
      <c r="C55" s="11" t="s">
        <v>13</v>
      </c>
      <c r="D55" s="12">
        <v>56</v>
      </c>
      <c r="E55" s="13">
        <v>425096</v>
      </c>
      <c r="F55" s="14"/>
      <c r="G55" s="14">
        <v>42</v>
      </c>
      <c r="H55" s="14"/>
      <c r="I55" s="15"/>
    </row>
    <row r="56" spans="1:9" x14ac:dyDescent="0.25">
      <c r="A56" s="125"/>
      <c r="B56" s="116"/>
      <c r="C56" s="11" t="s">
        <v>14</v>
      </c>
      <c r="D56" s="12">
        <v>16</v>
      </c>
      <c r="E56" s="13">
        <v>56313.599999999999</v>
      </c>
      <c r="F56" s="14"/>
      <c r="G56" s="14">
        <v>12</v>
      </c>
      <c r="H56" s="14"/>
      <c r="I56" s="15"/>
    </row>
    <row r="57" spans="1:9" ht="15.75" thickBot="1" x14ac:dyDescent="0.3">
      <c r="A57" s="126"/>
      <c r="B57" s="117"/>
      <c r="C57" s="16" t="s">
        <v>15</v>
      </c>
      <c r="D57" s="12">
        <v>12</v>
      </c>
      <c r="E57" s="111">
        <v>28156.799999999999</v>
      </c>
      <c r="F57" s="17"/>
      <c r="G57" s="14">
        <v>9</v>
      </c>
      <c r="H57" s="14"/>
      <c r="I57" s="15"/>
    </row>
    <row r="58" spans="1:9" ht="15.75" thickBot="1" x14ac:dyDescent="0.3">
      <c r="A58" s="61"/>
      <c r="B58" s="53"/>
      <c r="C58" s="54" t="s">
        <v>9</v>
      </c>
      <c r="D58" s="62">
        <f t="shared" ref="D58:I58" si="5">SUM(D54:D57)</f>
        <v>96</v>
      </c>
      <c r="E58" s="63">
        <f>SUM(E54:E57)</f>
        <v>583776.32000000007</v>
      </c>
      <c r="F58" s="62">
        <f t="shared" si="5"/>
        <v>0</v>
      </c>
      <c r="G58" s="62">
        <f t="shared" si="5"/>
        <v>72</v>
      </c>
      <c r="H58" s="62">
        <f t="shared" si="5"/>
        <v>0</v>
      </c>
      <c r="I58" s="62">
        <f t="shared" si="5"/>
        <v>0</v>
      </c>
    </row>
    <row r="59" spans="1:9" x14ac:dyDescent="0.25">
      <c r="A59" s="118">
        <v>7</v>
      </c>
      <c r="B59" s="121" t="s">
        <v>50</v>
      </c>
      <c r="C59" s="122"/>
      <c r="D59" s="122"/>
      <c r="E59" s="122"/>
      <c r="F59" s="122"/>
      <c r="G59" s="122"/>
      <c r="H59" s="122"/>
      <c r="I59" s="123"/>
    </row>
    <row r="60" spans="1:9" x14ac:dyDescent="0.25">
      <c r="A60" s="119"/>
      <c r="B60" s="115" t="s">
        <v>23</v>
      </c>
      <c r="C60" s="73" t="s">
        <v>12</v>
      </c>
      <c r="D60" s="74"/>
      <c r="E60" s="75"/>
      <c r="F60" s="74"/>
      <c r="G60" s="74"/>
      <c r="H60" s="74"/>
      <c r="I60" s="76"/>
    </row>
    <row r="61" spans="1:9" x14ac:dyDescent="0.25">
      <c r="A61" s="119"/>
      <c r="B61" s="116"/>
      <c r="C61" s="11" t="s">
        <v>13</v>
      </c>
      <c r="D61" s="66"/>
      <c r="E61" s="67"/>
      <c r="F61" s="66"/>
      <c r="G61" s="66"/>
      <c r="H61" s="66"/>
      <c r="I61" s="69"/>
    </row>
    <row r="62" spans="1:9" x14ac:dyDescent="0.25">
      <c r="A62" s="119"/>
      <c r="B62" s="116"/>
      <c r="C62" s="11" t="s">
        <v>14</v>
      </c>
      <c r="D62" s="66">
        <v>4</v>
      </c>
      <c r="E62" s="67">
        <v>26189.34</v>
      </c>
      <c r="F62" s="66"/>
      <c r="G62" s="66">
        <v>2</v>
      </c>
      <c r="H62" s="66"/>
      <c r="I62" s="69"/>
    </row>
    <row r="63" spans="1:9" ht="15.75" thickBot="1" x14ac:dyDescent="0.3">
      <c r="A63" s="120"/>
      <c r="B63" s="117"/>
      <c r="C63" s="16" t="s">
        <v>15</v>
      </c>
      <c r="D63" s="70"/>
      <c r="E63" s="71"/>
      <c r="F63" s="70"/>
      <c r="G63" s="70"/>
      <c r="H63" s="70"/>
      <c r="I63" s="72"/>
    </row>
    <row r="64" spans="1:9" ht="15.75" thickBot="1" x14ac:dyDescent="0.3">
      <c r="A64" s="68"/>
      <c r="B64" s="27"/>
      <c r="C64" s="28" t="s">
        <v>9</v>
      </c>
      <c r="D64" s="64">
        <f t="shared" ref="D64:I64" si="6">SUM(D60:D63)</f>
        <v>4</v>
      </c>
      <c r="E64" s="65">
        <f t="shared" si="6"/>
        <v>26189.34</v>
      </c>
      <c r="F64" s="64">
        <f t="shared" si="6"/>
        <v>0</v>
      </c>
      <c r="G64" s="64">
        <f>SUM(G60:G63)</f>
        <v>2</v>
      </c>
      <c r="H64" s="64">
        <f t="shared" si="6"/>
        <v>0</v>
      </c>
      <c r="I64" s="64">
        <f t="shared" si="6"/>
        <v>0</v>
      </c>
    </row>
    <row r="65" spans="1:11" x14ac:dyDescent="0.25">
      <c r="A65" s="124">
        <v>8</v>
      </c>
      <c r="B65" s="112" t="s">
        <v>24</v>
      </c>
      <c r="C65" s="113"/>
      <c r="D65" s="113"/>
      <c r="E65" s="113"/>
      <c r="F65" s="113"/>
      <c r="G65" s="113"/>
      <c r="H65" s="113"/>
      <c r="I65" s="114"/>
    </row>
    <row r="66" spans="1:11" x14ac:dyDescent="0.25">
      <c r="A66" s="125"/>
      <c r="B66" s="115" t="s">
        <v>25</v>
      </c>
      <c r="C66" s="11" t="s">
        <v>12</v>
      </c>
      <c r="D66" s="12"/>
      <c r="E66" s="13"/>
      <c r="F66" s="14"/>
      <c r="G66" s="14"/>
      <c r="H66" s="14"/>
      <c r="I66" s="15"/>
    </row>
    <row r="67" spans="1:11" x14ac:dyDescent="0.25">
      <c r="A67" s="125"/>
      <c r="B67" s="116"/>
      <c r="C67" s="11" t="s">
        <v>13</v>
      </c>
      <c r="D67" s="12"/>
      <c r="E67" s="13"/>
      <c r="F67" s="14"/>
      <c r="G67" s="14"/>
      <c r="H67" s="14"/>
      <c r="I67" s="15"/>
    </row>
    <row r="68" spans="1:11" x14ac:dyDescent="0.25">
      <c r="A68" s="125"/>
      <c r="B68" s="116"/>
      <c r="C68" s="11" t="s">
        <v>14</v>
      </c>
      <c r="D68" s="12"/>
      <c r="E68" s="13"/>
      <c r="F68" s="14"/>
      <c r="G68" s="14"/>
      <c r="H68" s="14"/>
      <c r="I68" s="15"/>
    </row>
    <row r="69" spans="1:11" ht="15.75" thickBot="1" x14ac:dyDescent="0.3">
      <c r="A69" s="126"/>
      <c r="B69" s="117"/>
      <c r="C69" s="16" t="s">
        <v>15</v>
      </c>
      <c r="D69" s="12"/>
      <c r="E69" s="13"/>
      <c r="F69" s="17"/>
      <c r="G69" s="14"/>
      <c r="H69" s="14"/>
      <c r="I69" s="15"/>
    </row>
    <row r="70" spans="1:11" ht="15.75" thickBot="1" x14ac:dyDescent="0.3">
      <c r="A70" s="18"/>
      <c r="B70" s="19"/>
      <c r="C70" s="20" t="s">
        <v>9</v>
      </c>
      <c r="D70" s="21">
        <f t="shared" ref="D70:I70" si="7">SUM(D66:D69)</f>
        <v>0</v>
      </c>
      <c r="E70" s="22">
        <f t="shared" si="7"/>
        <v>0</v>
      </c>
      <c r="F70" s="21">
        <f t="shared" si="7"/>
        <v>0</v>
      </c>
      <c r="G70" s="21">
        <f>SUM(G66:G69)</f>
        <v>0</v>
      </c>
      <c r="H70" s="21">
        <f t="shared" si="7"/>
        <v>0</v>
      </c>
      <c r="I70" s="21">
        <f t="shared" si="7"/>
        <v>0</v>
      </c>
    </row>
    <row r="71" spans="1:11" x14ac:dyDescent="0.25">
      <c r="A71" s="124">
        <v>9</v>
      </c>
      <c r="B71" s="112" t="s">
        <v>40</v>
      </c>
      <c r="C71" s="113"/>
      <c r="D71" s="113"/>
      <c r="E71" s="113"/>
      <c r="F71" s="113"/>
      <c r="G71" s="113"/>
      <c r="H71" s="113"/>
      <c r="I71" s="114"/>
    </row>
    <row r="72" spans="1:11" x14ac:dyDescent="0.25">
      <c r="A72" s="125"/>
      <c r="B72" s="115" t="s">
        <v>67</v>
      </c>
      <c r="C72" s="11" t="s">
        <v>12</v>
      </c>
      <c r="D72" s="12"/>
      <c r="E72" s="89"/>
      <c r="F72" s="14"/>
      <c r="G72" s="14"/>
      <c r="H72" s="14"/>
      <c r="I72" s="15"/>
    </row>
    <row r="73" spans="1:11" x14ac:dyDescent="0.25">
      <c r="A73" s="125"/>
      <c r="B73" s="116"/>
      <c r="C73" s="11" t="s">
        <v>13</v>
      </c>
      <c r="D73" s="12"/>
      <c r="E73" s="13"/>
      <c r="F73" s="14"/>
      <c r="G73" s="14"/>
      <c r="H73" s="14"/>
      <c r="I73" s="15"/>
    </row>
    <row r="74" spans="1:11" x14ac:dyDescent="0.25">
      <c r="A74" s="125"/>
      <c r="B74" s="116"/>
      <c r="C74" s="11" t="s">
        <v>14</v>
      </c>
      <c r="D74" s="12"/>
      <c r="E74" s="90"/>
      <c r="F74" s="14"/>
      <c r="G74" s="14"/>
      <c r="H74" s="14"/>
      <c r="I74" s="15"/>
    </row>
    <row r="75" spans="1:11" ht="15.75" thickBot="1" x14ac:dyDescent="0.3">
      <c r="A75" s="126"/>
      <c r="B75" s="117"/>
      <c r="C75" s="16" t="s">
        <v>15</v>
      </c>
      <c r="D75" s="12"/>
      <c r="E75" s="91"/>
      <c r="F75" s="17"/>
      <c r="G75" s="14"/>
      <c r="H75" s="14"/>
      <c r="I75" s="15"/>
    </row>
    <row r="76" spans="1:11" ht="15.75" thickBot="1" x14ac:dyDescent="0.3">
      <c r="A76" s="18"/>
      <c r="B76" s="19"/>
      <c r="C76" s="20" t="s">
        <v>9</v>
      </c>
      <c r="D76" s="21">
        <f>SUM(D72:D75)</f>
        <v>0</v>
      </c>
      <c r="E76" s="60">
        <f>SUM(E72:E75)</f>
        <v>0</v>
      </c>
      <c r="F76" s="21">
        <v>0</v>
      </c>
      <c r="G76" s="21">
        <f>SUM(G72:G75)</f>
        <v>0</v>
      </c>
      <c r="H76" s="21">
        <v>0</v>
      </c>
      <c r="I76" s="21">
        <f>SUM(I72:I75)</f>
        <v>0</v>
      </c>
      <c r="K76" s="59"/>
    </row>
    <row r="77" spans="1:11" ht="15.75" thickBot="1" x14ac:dyDescent="0.3">
      <c r="A77" s="26"/>
      <c r="B77" s="27"/>
      <c r="C77" s="28"/>
      <c r="D77" s="29"/>
      <c r="E77" s="30"/>
      <c r="F77" s="29"/>
      <c r="G77" s="29"/>
      <c r="H77" s="29"/>
      <c r="I77" s="29"/>
    </row>
    <row r="78" spans="1:11" x14ac:dyDescent="0.25">
      <c r="A78" s="124">
        <v>10</v>
      </c>
      <c r="B78" s="112" t="s">
        <v>61</v>
      </c>
      <c r="C78" s="113"/>
      <c r="D78" s="113"/>
      <c r="E78" s="113"/>
      <c r="F78" s="113"/>
      <c r="G78" s="113"/>
      <c r="H78" s="113"/>
      <c r="I78" s="114"/>
    </row>
    <row r="79" spans="1:11" x14ac:dyDescent="0.25">
      <c r="A79" s="125"/>
      <c r="B79" s="115" t="s">
        <v>25</v>
      </c>
      <c r="C79" s="11" t="s">
        <v>41</v>
      </c>
      <c r="D79" s="12"/>
      <c r="E79" s="13"/>
      <c r="F79" s="14"/>
      <c r="G79" s="14"/>
      <c r="H79" s="14"/>
      <c r="I79" s="15"/>
    </row>
    <row r="80" spans="1:11" x14ac:dyDescent="0.25">
      <c r="A80" s="125"/>
      <c r="B80" s="116"/>
      <c r="C80" s="11" t="s">
        <v>42</v>
      </c>
      <c r="D80" s="12"/>
      <c r="E80" s="13"/>
      <c r="F80" s="14"/>
      <c r="G80" s="14"/>
      <c r="H80" s="14"/>
      <c r="I80" s="15"/>
    </row>
    <row r="81" spans="1:9" ht="30.75" customHeight="1" x14ac:dyDescent="0.25">
      <c r="A81" s="125"/>
      <c r="B81" s="116"/>
      <c r="C81" s="31" t="s">
        <v>62</v>
      </c>
      <c r="D81" s="12"/>
      <c r="E81" s="13"/>
      <c r="F81" s="14"/>
      <c r="G81" s="14"/>
      <c r="H81" s="14"/>
      <c r="I81" s="15"/>
    </row>
    <row r="82" spans="1:9" ht="30" customHeight="1" thickBot="1" x14ac:dyDescent="0.3">
      <c r="A82" s="126"/>
      <c r="B82" s="117"/>
      <c r="C82" s="32" t="s">
        <v>59</v>
      </c>
      <c r="D82" s="12"/>
      <c r="E82" s="13"/>
      <c r="F82" s="17"/>
      <c r="G82" s="14"/>
      <c r="H82" s="14"/>
      <c r="I82" s="15"/>
    </row>
    <row r="83" spans="1:9" ht="15.75" thickBot="1" x14ac:dyDescent="0.3">
      <c r="A83" s="18"/>
      <c r="B83" s="19"/>
      <c r="C83" s="20" t="s">
        <v>9</v>
      </c>
      <c r="D83" s="21">
        <f t="shared" ref="D83:I83" si="8">SUM(D79:D82)</f>
        <v>0</v>
      </c>
      <c r="E83" s="22">
        <f t="shared" si="8"/>
        <v>0</v>
      </c>
      <c r="F83" s="21">
        <f t="shared" si="8"/>
        <v>0</v>
      </c>
      <c r="G83" s="21">
        <f t="shared" si="8"/>
        <v>0</v>
      </c>
      <c r="H83" s="21">
        <f t="shared" si="8"/>
        <v>0</v>
      </c>
      <c r="I83" s="21">
        <f t="shared" si="8"/>
        <v>0</v>
      </c>
    </row>
    <row r="84" spans="1:9" ht="15.75" thickBot="1" x14ac:dyDescent="0.3">
      <c r="A84" s="26"/>
      <c r="B84" s="27"/>
      <c r="C84" s="28"/>
      <c r="D84" s="29"/>
      <c r="E84" s="30"/>
      <c r="F84" s="29"/>
      <c r="G84" s="29"/>
      <c r="H84" s="29"/>
      <c r="I84" s="29"/>
    </row>
    <row r="85" spans="1:9" x14ac:dyDescent="0.25">
      <c r="A85" s="124">
        <v>11</v>
      </c>
      <c r="B85" s="112" t="s">
        <v>72</v>
      </c>
      <c r="C85" s="113"/>
      <c r="D85" s="113"/>
      <c r="E85" s="113"/>
      <c r="F85" s="113"/>
      <c r="G85" s="113"/>
      <c r="H85" s="113"/>
      <c r="I85" s="114"/>
    </row>
    <row r="86" spans="1:9" x14ac:dyDescent="0.25">
      <c r="A86" s="125"/>
      <c r="B86" s="115" t="s">
        <v>25</v>
      </c>
      <c r="C86" s="11" t="s">
        <v>41</v>
      </c>
      <c r="D86" s="12">
        <v>27</v>
      </c>
      <c r="E86" s="13">
        <v>420359</v>
      </c>
      <c r="F86" s="14"/>
      <c r="G86" s="14">
        <v>27</v>
      </c>
      <c r="H86" s="14"/>
      <c r="I86" s="15"/>
    </row>
    <row r="87" spans="1:9" x14ac:dyDescent="0.25">
      <c r="A87" s="125"/>
      <c r="B87" s="116"/>
      <c r="C87" s="11" t="s">
        <v>42</v>
      </c>
      <c r="D87" s="12">
        <v>7</v>
      </c>
      <c r="E87" s="13">
        <v>55860</v>
      </c>
      <c r="F87" s="14"/>
      <c r="G87" s="14">
        <v>7</v>
      </c>
      <c r="H87" s="14"/>
      <c r="I87" s="15"/>
    </row>
    <row r="88" spans="1:9" ht="29.25" customHeight="1" x14ac:dyDescent="0.25">
      <c r="A88" s="125"/>
      <c r="B88" s="116"/>
      <c r="C88" s="31" t="s">
        <v>43</v>
      </c>
      <c r="D88" s="12">
        <v>6</v>
      </c>
      <c r="E88" s="13">
        <v>306301.98</v>
      </c>
      <c r="F88" s="14"/>
      <c r="G88" s="14"/>
      <c r="H88" s="14"/>
      <c r="I88" s="15"/>
    </row>
    <row r="89" spans="1:9" ht="25.5" x14ac:dyDescent="0.25">
      <c r="A89" s="125"/>
      <c r="B89" s="116"/>
      <c r="C89" s="43" t="s">
        <v>44</v>
      </c>
      <c r="D89" s="44">
        <v>1</v>
      </c>
      <c r="E89" s="45">
        <v>11360</v>
      </c>
      <c r="F89" s="24"/>
      <c r="G89" s="24">
        <v>1</v>
      </c>
      <c r="H89" s="24"/>
      <c r="I89" s="46"/>
    </row>
    <row r="90" spans="1:9" ht="25.5" x14ac:dyDescent="0.25">
      <c r="A90" s="51"/>
      <c r="B90" s="52"/>
      <c r="C90" s="31" t="s">
        <v>49</v>
      </c>
      <c r="D90" s="12"/>
      <c r="E90" s="13"/>
      <c r="F90" s="14"/>
      <c r="G90" s="14"/>
      <c r="H90" s="14"/>
      <c r="I90" s="14"/>
    </row>
    <row r="91" spans="1:9" ht="15.75" thickBot="1" x14ac:dyDescent="0.3">
      <c r="A91" s="68"/>
      <c r="B91" s="27"/>
      <c r="C91" s="28" t="s">
        <v>9</v>
      </c>
      <c r="D91" s="29">
        <f>SUM(D86:D90)</f>
        <v>41</v>
      </c>
      <c r="E91" s="30">
        <f>SUM(E86:E90)</f>
        <v>793880.98</v>
      </c>
      <c r="F91" s="29">
        <f>SUM(F86:F89)</f>
        <v>0</v>
      </c>
      <c r="G91" s="29">
        <f>SUM(G86:G90)</f>
        <v>35</v>
      </c>
      <c r="H91" s="29">
        <f>SUM(H86:H89)</f>
        <v>0</v>
      </c>
      <c r="I91" s="29">
        <f>SUM(I86:I89)</f>
        <v>0</v>
      </c>
    </row>
    <row r="92" spans="1:9" x14ac:dyDescent="0.25">
      <c r="A92" s="86">
        <v>12</v>
      </c>
      <c r="B92" s="112" t="s">
        <v>57</v>
      </c>
      <c r="C92" s="113"/>
      <c r="D92" s="113"/>
      <c r="E92" s="113"/>
      <c r="F92" s="113"/>
      <c r="G92" s="113"/>
      <c r="H92" s="113"/>
      <c r="I92" s="114"/>
    </row>
    <row r="93" spans="1:9" x14ac:dyDescent="0.25">
      <c r="A93" s="86"/>
      <c r="B93" s="115" t="s">
        <v>25</v>
      </c>
      <c r="C93" s="11" t="s">
        <v>41</v>
      </c>
      <c r="D93" s="12"/>
      <c r="E93" s="13"/>
      <c r="F93" s="14"/>
      <c r="G93" s="14"/>
      <c r="H93" s="14"/>
      <c r="I93" s="15"/>
    </row>
    <row r="94" spans="1:9" x14ac:dyDescent="0.25">
      <c r="A94" s="86"/>
      <c r="B94" s="116"/>
      <c r="C94" s="11" t="s">
        <v>42</v>
      </c>
      <c r="D94" s="12"/>
      <c r="E94" s="13"/>
      <c r="F94" s="14"/>
      <c r="G94" s="14"/>
      <c r="H94" s="14"/>
      <c r="I94" s="15"/>
    </row>
    <row r="95" spans="1:9" ht="25.5" x14ac:dyDescent="0.25">
      <c r="A95" s="86"/>
      <c r="B95" s="116"/>
      <c r="C95" s="31" t="s">
        <v>58</v>
      </c>
      <c r="D95" s="12"/>
      <c r="E95" s="13"/>
      <c r="F95" s="14"/>
      <c r="G95" s="14"/>
      <c r="H95" s="14"/>
      <c r="I95" s="15"/>
    </row>
    <row r="96" spans="1:9" ht="26.25" thickBot="1" x14ac:dyDescent="0.3">
      <c r="A96" s="86"/>
      <c r="B96" s="117"/>
      <c r="C96" s="32" t="s">
        <v>59</v>
      </c>
      <c r="D96" s="12"/>
      <c r="E96" s="13"/>
      <c r="F96" s="17"/>
      <c r="G96" s="14"/>
      <c r="H96" s="14"/>
      <c r="I96" s="15"/>
    </row>
    <row r="97" spans="1:9" ht="15.75" thickBot="1" x14ac:dyDescent="0.3">
      <c r="A97" s="86"/>
      <c r="B97" s="19"/>
      <c r="C97" s="20" t="s">
        <v>9</v>
      </c>
      <c r="D97" s="21">
        <f t="shared" ref="D97:I97" si="9">SUM(D93:D96)</f>
        <v>0</v>
      </c>
      <c r="E97" s="22">
        <f t="shared" si="9"/>
        <v>0</v>
      </c>
      <c r="F97" s="21">
        <f t="shared" si="9"/>
        <v>0</v>
      </c>
      <c r="G97" s="21">
        <f t="shared" si="9"/>
        <v>0</v>
      </c>
      <c r="H97" s="21">
        <f t="shared" si="9"/>
        <v>0</v>
      </c>
      <c r="I97" s="21">
        <f t="shared" si="9"/>
        <v>0</v>
      </c>
    </row>
    <row r="98" spans="1:9" x14ac:dyDescent="0.25">
      <c r="A98" s="86"/>
      <c r="B98" s="87"/>
      <c r="C98" s="88"/>
      <c r="D98" s="66"/>
      <c r="E98" s="67"/>
      <c r="F98" s="66"/>
      <c r="G98" s="66"/>
      <c r="H98" s="66"/>
      <c r="I98" s="66"/>
    </row>
    <row r="99" spans="1:9" x14ac:dyDescent="0.25">
      <c r="A99" s="125">
        <v>13</v>
      </c>
      <c r="B99" s="128" t="s">
        <v>60</v>
      </c>
      <c r="C99" s="129"/>
      <c r="D99" s="129"/>
      <c r="E99" s="129"/>
      <c r="F99" s="129"/>
      <c r="G99" s="129"/>
      <c r="H99" s="129"/>
      <c r="I99" s="130"/>
    </row>
    <row r="100" spans="1:9" x14ac:dyDescent="0.25">
      <c r="A100" s="125"/>
      <c r="B100" s="115" t="s">
        <v>65</v>
      </c>
      <c r="C100" s="11" t="s">
        <v>41</v>
      </c>
      <c r="D100" s="12"/>
      <c r="E100" s="13"/>
      <c r="F100" s="14"/>
      <c r="G100" s="14"/>
      <c r="H100" s="14"/>
      <c r="I100" s="15"/>
    </row>
    <row r="101" spans="1:9" x14ac:dyDescent="0.25">
      <c r="A101" s="125"/>
      <c r="B101" s="116"/>
      <c r="C101" s="11" t="s">
        <v>42</v>
      </c>
      <c r="D101" s="12"/>
      <c r="E101" s="13"/>
      <c r="F101" s="14"/>
      <c r="G101" s="14"/>
      <c r="H101" s="14"/>
      <c r="I101" s="15"/>
    </row>
    <row r="102" spans="1:9" x14ac:dyDescent="0.25">
      <c r="A102" s="125"/>
      <c r="B102" s="116"/>
      <c r="C102" s="31" t="s">
        <v>43</v>
      </c>
      <c r="D102" s="12"/>
      <c r="E102" s="13"/>
      <c r="F102" s="14"/>
      <c r="G102" s="14"/>
      <c r="H102" s="14"/>
      <c r="I102" s="15"/>
    </row>
    <row r="103" spans="1:9" ht="26.25" thickBot="1" x14ac:dyDescent="0.3">
      <c r="A103" s="126"/>
      <c r="B103" s="117"/>
      <c r="C103" s="43" t="s">
        <v>44</v>
      </c>
      <c r="D103" s="44"/>
      <c r="E103" s="45"/>
      <c r="F103" s="24"/>
      <c r="G103" s="24"/>
      <c r="H103" s="24"/>
      <c r="I103" s="46"/>
    </row>
    <row r="104" spans="1:9" ht="26.25" thickBot="1" x14ac:dyDescent="0.3">
      <c r="A104" s="42"/>
      <c r="B104" s="52"/>
      <c r="C104" s="31" t="s">
        <v>49</v>
      </c>
      <c r="D104" s="12"/>
      <c r="E104" s="13"/>
      <c r="F104" s="14"/>
      <c r="G104" s="14"/>
      <c r="H104" s="14"/>
      <c r="I104" s="14"/>
    </row>
    <row r="105" spans="1:9" ht="15.75" thickBot="1" x14ac:dyDescent="0.3">
      <c r="A105" s="18"/>
      <c r="B105" s="47"/>
      <c r="C105" s="48" t="s">
        <v>9</v>
      </c>
      <c r="D105" s="49">
        <f>SUM(D100:D104)</f>
        <v>0</v>
      </c>
      <c r="E105" s="50">
        <f>SUM(E100:E104)</f>
        <v>0</v>
      </c>
      <c r="F105" s="49">
        <f>SUM(F100:F103)</f>
        <v>0</v>
      </c>
      <c r="G105" s="49">
        <f>SUM(G100:G103)</f>
        <v>0</v>
      </c>
      <c r="H105" s="49">
        <f>SUM(H100:H103)</f>
        <v>0</v>
      </c>
      <c r="I105" s="49">
        <f>SUM(I100:I103)</f>
        <v>0</v>
      </c>
    </row>
    <row r="106" spans="1:9" x14ac:dyDescent="0.25">
      <c r="A106" s="118">
        <v>14</v>
      </c>
      <c r="B106" s="112" t="s">
        <v>71</v>
      </c>
      <c r="C106" s="113"/>
      <c r="D106" s="113"/>
      <c r="E106" s="113"/>
      <c r="F106" s="113"/>
      <c r="G106" s="113"/>
      <c r="H106" s="113"/>
      <c r="I106" s="114"/>
    </row>
    <row r="107" spans="1:9" x14ac:dyDescent="0.25">
      <c r="A107" s="127"/>
      <c r="B107" s="115" t="s">
        <v>25</v>
      </c>
      <c r="C107" s="11" t="s">
        <v>45</v>
      </c>
      <c r="D107" s="12"/>
      <c r="E107" s="13"/>
      <c r="F107" s="14"/>
      <c r="G107" s="14"/>
      <c r="H107" s="14"/>
      <c r="I107" s="15"/>
    </row>
    <row r="108" spans="1:9" x14ac:dyDescent="0.25">
      <c r="A108" s="127"/>
      <c r="B108" s="116"/>
      <c r="C108" s="11" t="s">
        <v>46</v>
      </c>
      <c r="D108" s="12"/>
      <c r="E108" s="13"/>
      <c r="F108" s="14"/>
      <c r="G108" s="14"/>
      <c r="H108" s="14"/>
      <c r="I108" s="15"/>
    </row>
    <row r="109" spans="1:9" x14ac:dyDescent="0.25">
      <c r="A109" s="127"/>
      <c r="B109" s="116"/>
      <c r="C109" s="31" t="s">
        <v>47</v>
      </c>
      <c r="D109" s="12">
        <v>1</v>
      </c>
      <c r="E109" s="13">
        <v>15200</v>
      </c>
      <c r="F109" s="14"/>
      <c r="G109" s="14">
        <v>1</v>
      </c>
      <c r="H109" s="14"/>
      <c r="I109" s="15"/>
    </row>
    <row r="110" spans="1:9" ht="15.75" thickBot="1" x14ac:dyDescent="0.3">
      <c r="A110" s="127"/>
      <c r="B110" s="117"/>
      <c r="C110" s="32" t="s">
        <v>48</v>
      </c>
      <c r="D110" s="12"/>
      <c r="E110" s="13"/>
      <c r="F110" s="17"/>
      <c r="G110" s="14">
        <v>0</v>
      </c>
      <c r="H110" s="14"/>
      <c r="I110" s="15"/>
    </row>
    <row r="111" spans="1:9" ht="15.75" thickBot="1" x14ac:dyDescent="0.3">
      <c r="A111" s="26"/>
      <c r="B111" s="27"/>
      <c r="C111" s="20" t="s">
        <v>9</v>
      </c>
      <c r="D111" s="35">
        <f t="shared" ref="D111:I111" si="10">SUM(D107:D110)</f>
        <v>1</v>
      </c>
      <c r="E111" s="36">
        <f t="shared" si="10"/>
        <v>15200</v>
      </c>
      <c r="F111" s="35">
        <f t="shared" si="10"/>
        <v>0</v>
      </c>
      <c r="G111" s="35">
        <f t="shared" si="10"/>
        <v>1</v>
      </c>
      <c r="H111" s="35">
        <f t="shared" si="10"/>
        <v>0</v>
      </c>
      <c r="I111" s="35">
        <f t="shared" si="10"/>
        <v>0</v>
      </c>
    </row>
    <row r="112" spans="1:9" x14ac:dyDescent="0.25">
      <c r="A112" s="34">
        <v>15</v>
      </c>
      <c r="B112" s="112" t="s">
        <v>64</v>
      </c>
      <c r="C112" s="113"/>
      <c r="D112" s="113"/>
      <c r="E112" s="113"/>
      <c r="F112" s="113"/>
      <c r="G112" s="113"/>
      <c r="H112" s="113"/>
      <c r="I112" s="114"/>
    </row>
    <row r="113" spans="1:9" x14ac:dyDescent="0.25">
      <c r="A113" s="26"/>
      <c r="B113" s="115" t="s">
        <v>65</v>
      </c>
      <c r="C113" s="11" t="s">
        <v>41</v>
      </c>
      <c r="D113" s="12"/>
      <c r="E113" s="13"/>
      <c r="F113" s="14"/>
      <c r="G113" s="14"/>
      <c r="H113" s="14"/>
      <c r="I113" s="15"/>
    </row>
    <row r="114" spans="1:9" x14ac:dyDescent="0.25">
      <c r="A114" s="26"/>
      <c r="B114" s="116"/>
      <c r="C114" s="11" t="s">
        <v>42</v>
      </c>
      <c r="D114" s="12"/>
      <c r="E114" s="13"/>
      <c r="F114" s="14"/>
      <c r="G114" s="14"/>
      <c r="H114" s="14"/>
      <c r="I114" s="15"/>
    </row>
    <row r="115" spans="1:9" ht="24.75" customHeight="1" x14ac:dyDescent="0.25">
      <c r="A115" s="26"/>
      <c r="B115" s="116"/>
      <c r="C115" s="31" t="s">
        <v>14</v>
      </c>
      <c r="D115" s="12"/>
      <c r="E115" s="13"/>
      <c r="F115" s="14"/>
      <c r="G115" s="14"/>
      <c r="H115" s="14"/>
      <c r="I115" s="15"/>
    </row>
    <row r="116" spans="1:9" ht="26.25" thickBot="1" x14ac:dyDescent="0.3">
      <c r="A116" s="26"/>
      <c r="B116" s="117"/>
      <c r="C116" s="32" t="s">
        <v>44</v>
      </c>
      <c r="D116" s="12"/>
      <c r="E116" s="13"/>
      <c r="F116" s="17"/>
      <c r="G116" s="14"/>
      <c r="H116" s="14"/>
      <c r="I116" s="15"/>
    </row>
    <row r="117" spans="1:9" ht="15.75" thickBot="1" x14ac:dyDescent="0.3">
      <c r="A117" s="26"/>
      <c r="B117" s="39"/>
      <c r="C117" s="20" t="s">
        <v>9</v>
      </c>
      <c r="D117" s="35">
        <f t="shared" ref="D117:I117" si="11">SUM(D113:D116)</f>
        <v>0</v>
      </c>
      <c r="E117" s="36">
        <f t="shared" si="11"/>
        <v>0</v>
      </c>
      <c r="F117" s="35">
        <f t="shared" si="11"/>
        <v>0</v>
      </c>
      <c r="G117" s="35">
        <f t="shared" si="11"/>
        <v>0</v>
      </c>
      <c r="H117" s="35">
        <f t="shared" si="11"/>
        <v>0</v>
      </c>
      <c r="I117" s="35">
        <f t="shared" si="11"/>
        <v>0</v>
      </c>
    </row>
    <row r="118" spans="1:9" x14ac:dyDescent="0.25">
      <c r="A118" s="34">
        <v>16</v>
      </c>
      <c r="B118" s="40" t="s">
        <v>63</v>
      </c>
      <c r="C118" s="41"/>
      <c r="D118" s="37"/>
      <c r="E118" s="38"/>
      <c r="F118" s="37"/>
      <c r="G118" s="37"/>
      <c r="H118" s="37"/>
      <c r="I118" s="37"/>
    </row>
    <row r="119" spans="1:9" x14ac:dyDescent="0.25">
      <c r="A119" s="26"/>
      <c r="B119" s="115" t="s">
        <v>25</v>
      </c>
      <c r="C119" s="11" t="s">
        <v>41</v>
      </c>
      <c r="D119" s="12"/>
      <c r="E119" s="13"/>
      <c r="F119" s="14"/>
      <c r="G119" s="14"/>
      <c r="H119" s="14"/>
      <c r="I119" s="15"/>
    </row>
    <row r="120" spans="1:9" x14ac:dyDescent="0.25">
      <c r="A120" s="26"/>
      <c r="B120" s="116"/>
      <c r="C120" s="11" t="s">
        <v>42</v>
      </c>
      <c r="D120" s="12"/>
      <c r="E120" s="13"/>
      <c r="F120" s="14"/>
      <c r="G120" s="14"/>
      <c r="H120" s="14"/>
      <c r="I120" s="15"/>
    </row>
    <row r="121" spans="1:9" ht="18" customHeight="1" x14ac:dyDescent="0.25">
      <c r="A121" s="26"/>
      <c r="B121" s="116"/>
      <c r="C121" s="31" t="s">
        <v>43</v>
      </c>
      <c r="D121" s="12"/>
      <c r="E121" s="13"/>
      <c r="F121" s="14"/>
      <c r="G121" s="14"/>
      <c r="H121" s="14"/>
      <c r="I121" s="15"/>
    </row>
    <row r="122" spans="1:9" ht="26.25" thickBot="1" x14ac:dyDescent="0.3">
      <c r="A122" s="26"/>
      <c r="B122" s="117"/>
      <c r="C122" s="32" t="s">
        <v>44</v>
      </c>
      <c r="D122" s="12"/>
      <c r="E122" s="13"/>
      <c r="F122" s="17"/>
      <c r="G122" s="14"/>
      <c r="H122" s="14"/>
      <c r="I122" s="15"/>
    </row>
    <row r="123" spans="1:9" ht="15.75" thickBot="1" x14ac:dyDescent="0.3">
      <c r="A123" s="26"/>
      <c r="B123" s="53"/>
      <c r="C123" s="54" t="s">
        <v>9</v>
      </c>
      <c r="D123" s="55">
        <f t="shared" ref="D123:I123" si="12">SUM(D119:D122)</f>
        <v>0</v>
      </c>
      <c r="E123" s="56">
        <f t="shared" si="12"/>
        <v>0</v>
      </c>
      <c r="F123" s="55">
        <f t="shared" si="12"/>
        <v>0</v>
      </c>
      <c r="G123" s="55">
        <f t="shared" si="12"/>
        <v>0</v>
      </c>
      <c r="H123" s="55">
        <f t="shared" si="12"/>
        <v>0</v>
      </c>
      <c r="I123" s="55">
        <f t="shared" si="12"/>
        <v>0</v>
      </c>
    </row>
    <row r="124" spans="1:9" x14ac:dyDescent="0.25">
      <c r="A124" s="124">
        <v>17</v>
      </c>
      <c r="B124" s="112" t="s">
        <v>52</v>
      </c>
      <c r="C124" s="113"/>
      <c r="D124" s="113"/>
      <c r="E124" s="113"/>
      <c r="F124" s="113"/>
      <c r="G124" s="113"/>
      <c r="H124" s="113"/>
      <c r="I124" s="114"/>
    </row>
    <row r="125" spans="1:9" x14ac:dyDescent="0.25">
      <c r="A125" s="125"/>
      <c r="B125" s="115" t="s">
        <v>65</v>
      </c>
      <c r="C125" s="11" t="s">
        <v>41</v>
      </c>
      <c r="D125" s="12"/>
      <c r="E125" s="13"/>
      <c r="F125" s="14"/>
      <c r="G125" s="14"/>
      <c r="H125" s="14"/>
      <c r="I125" s="15"/>
    </row>
    <row r="126" spans="1:9" x14ac:dyDescent="0.25">
      <c r="A126" s="125"/>
      <c r="B126" s="116"/>
      <c r="C126" s="11" t="s">
        <v>42</v>
      </c>
      <c r="D126" s="12"/>
      <c r="E126" s="13"/>
      <c r="F126" s="14"/>
      <c r="G126" s="14"/>
      <c r="H126" s="14"/>
      <c r="I126" s="15"/>
    </row>
    <row r="127" spans="1:9" ht="22.5" customHeight="1" x14ac:dyDescent="0.25">
      <c r="A127" s="125"/>
      <c r="B127" s="116"/>
      <c r="C127" s="31" t="s">
        <v>43</v>
      </c>
      <c r="D127" s="12"/>
      <c r="E127" s="13"/>
      <c r="F127" s="14"/>
      <c r="G127" s="14"/>
      <c r="H127" s="14"/>
      <c r="I127" s="15"/>
    </row>
    <row r="128" spans="1:9" ht="26.25" thickBot="1" x14ac:dyDescent="0.3">
      <c r="A128" s="125"/>
      <c r="B128" s="117"/>
      <c r="C128" s="43" t="s">
        <v>44</v>
      </c>
      <c r="D128" s="44"/>
      <c r="E128" s="45"/>
      <c r="F128" s="24"/>
      <c r="G128" s="24"/>
      <c r="H128" s="24"/>
      <c r="I128" s="46"/>
    </row>
    <row r="129" spans="1:9" ht="15.75" thickBot="1" x14ac:dyDescent="0.3">
      <c r="A129" s="26"/>
      <c r="B129" s="57"/>
      <c r="C129" s="35" t="s">
        <v>9</v>
      </c>
      <c r="D129" s="35">
        <f t="shared" ref="D129:I129" si="13">SUM(D125:D128)</f>
        <v>0</v>
      </c>
      <c r="E129" s="36">
        <f t="shared" si="13"/>
        <v>0</v>
      </c>
      <c r="F129" s="35">
        <f t="shared" si="13"/>
        <v>0</v>
      </c>
      <c r="G129" s="35">
        <f t="shared" si="13"/>
        <v>0</v>
      </c>
      <c r="H129" s="35">
        <f t="shared" si="13"/>
        <v>0</v>
      </c>
      <c r="I129" s="58">
        <f t="shared" si="13"/>
        <v>0</v>
      </c>
    </row>
    <row r="130" spans="1:9" x14ac:dyDescent="0.25">
      <c r="A130" s="124">
        <v>18</v>
      </c>
      <c r="B130" s="112" t="s">
        <v>53</v>
      </c>
      <c r="C130" s="113"/>
      <c r="D130" s="113"/>
      <c r="E130" s="113"/>
      <c r="F130" s="113"/>
      <c r="G130" s="113"/>
      <c r="H130" s="113"/>
      <c r="I130" s="114"/>
    </row>
    <row r="131" spans="1:9" x14ac:dyDescent="0.25">
      <c r="A131" s="125"/>
      <c r="B131" s="115" t="s">
        <v>65</v>
      </c>
      <c r="C131" s="11" t="s">
        <v>54</v>
      </c>
      <c r="D131" s="12"/>
      <c r="E131" s="13"/>
      <c r="F131" s="14"/>
      <c r="G131" s="14"/>
      <c r="H131" s="14"/>
      <c r="I131" s="15"/>
    </row>
    <row r="132" spans="1:9" x14ac:dyDescent="0.25">
      <c r="A132" s="125"/>
      <c r="B132" s="116"/>
      <c r="C132" s="11" t="s">
        <v>42</v>
      </c>
      <c r="D132" s="12"/>
      <c r="E132" s="13"/>
      <c r="F132" s="14"/>
      <c r="G132" s="14"/>
      <c r="H132" s="14"/>
      <c r="I132" s="15"/>
    </row>
    <row r="133" spans="1:9" ht="25.5" customHeight="1" x14ac:dyDescent="0.25">
      <c r="A133" s="125"/>
      <c r="B133" s="116"/>
      <c r="C133" s="31" t="s">
        <v>43</v>
      </c>
      <c r="D133" s="12"/>
      <c r="E133" s="13"/>
      <c r="F133" s="14"/>
      <c r="G133" s="14"/>
      <c r="H133" s="14"/>
      <c r="I133" s="15"/>
    </row>
    <row r="134" spans="1:9" ht="25.5" x14ac:dyDescent="0.25">
      <c r="A134" s="125"/>
      <c r="B134" s="116"/>
      <c r="C134" s="43" t="s">
        <v>44</v>
      </c>
      <c r="D134" s="44"/>
      <c r="E134" s="45"/>
      <c r="F134" s="24"/>
      <c r="G134" s="24"/>
      <c r="H134" s="24"/>
      <c r="I134" s="46"/>
    </row>
    <row r="135" spans="1:9" ht="15.75" thickBot="1" x14ac:dyDescent="0.3">
      <c r="A135" s="107"/>
      <c r="B135" s="105"/>
      <c r="C135" s="106" t="s">
        <v>9</v>
      </c>
      <c r="D135" s="97">
        <f t="shared" ref="D135:I135" si="14">SUM(D131:D134)</f>
        <v>0</v>
      </c>
      <c r="E135" s="98">
        <f t="shared" si="14"/>
        <v>0</v>
      </c>
      <c r="F135" s="97">
        <f t="shared" si="14"/>
        <v>0</v>
      </c>
      <c r="G135" s="97">
        <f t="shared" si="14"/>
        <v>0</v>
      </c>
      <c r="H135" s="97">
        <f t="shared" si="14"/>
        <v>0</v>
      </c>
      <c r="I135" s="99">
        <f t="shared" si="14"/>
        <v>0</v>
      </c>
    </row>
    <row r="136" spans="1:9" ht="15.75" thickBot="1" x14ac:dyDescent="0.3">
      <c r="A136" s="93">
        <v>19</v>
      </c>
      <c r="B136" s="101" t="s">
        <v>68</v>
      </c>
      <c r="C136" s="35"/>
      <c r="D136" s="35"/>
      <c r="E136" s="36"/>
      <c r="F136" s="35"/>
      <c r="G136" s="35"/>
      <c r="H136" s="35"/>
      <c r="I136" s="35"/>
    </row>
    <row r="137" spans="1:9" ht="28.5" customHeight="1" x14ac:dyDescent="0.25">
      <c r="A137" s="86"/>
      <c r="B137" s="94" t="s">
        <v>65</v>
      </c>
      <c r="C137" s="108" t="s">
        <v>54</v>
      </c>
      <c r="D137" s="95"/>
      <c r="E137" s="96"/>
      <c r="F137" s="95"/>
      <c r="G137" s="95"/>
      <c r="H137" s="95"/>
      <c r="I137" s="95"/>
    </row>
    <row r="138" spans="1:9" x14ac:dyDescent="0.25">
      <c r="A138" s="86"/>
      <c r="B138" s="87"/>
      <c r="C138" s="109" t="s">
        <v>42</v>
      </c>
      <c r="D138" s="88"/>
      <c r="E138" s="92"/>
      <c r="F138" s="88"/>
      <c r="G138" s="88"/>
      <c r="H138" s="88"/>
      <c r="I138" s="88"/>
    </row>
    <row r="139" spans="1:9" ht="30" customHeight="1" x14ac:dyDescent="0.25">
      <c r="A139" s="86"/>
      <c r="B139" s="87"/>
      <c r="C139" s="109" t="s">
        <v>43</v>
      </c>
      <c r="D139" s="88">
        <v>58</v>
      </c>
      <c r="E139" s="92">
        <v>905933.32</v>
      </c>
      <c r="F139" s="88"/>
      <c r="G139" s="88">
        <v>22</v>
      </c>
      <c r="H139" s="88"/>
      <c r="I139" s="88">
        <v>1</v>
      </c>
    </row>
    <row r="140" spans="1:9" ht="29.25" customHeight="1" x14ac:dyDescent="0.25">
      <c r="A140" s="86"/>
      <c r="B140" s="87"/>
      <c r="C140" s="109" t="s">
        <v>44</v>
      </c>
      <c r="D140" s="88">
        <v>4</v>
      </c>
      <c r="E140" s="92">
        <v>64033.33</v>
      </c>
      <c r="F140" s="88"/>
      <c r="G140" s="88">
        <v>3</v>
      </c>
      <c r="H140" s="88"/>
      <c r="I140" s="88"/>
    </row>
    <row r="141" spans="1:9" ht="15.75" thickBot="1" x14ac:dyDescent="0.3">
      <c r="A141" s="104"/>
      <c r="B141" s="105"/>
      <c r="C141" s="110" t="s">
        <v>9</v>
      </c>
      <c r="D141" s="97">
        <f t="shared" ref="D141:I141" si="15">SUM(D137:D140)</f>
        <v>62</v>
      </c>
      <c r="E141" s="98">
        <f t="shared" si="15"/>
        <v>969966.64999999991</v>
      </c>
      <c r="F141" s="97">
        <f t="shared" si="15"/>
        <v>0</v>
      </c>
      <c r="G141" s="97">
        <f t="shared" si="15"/>
        <v>25</v>
      </c>
      <c r="H141" s="97">
        <f t="shared" si="15"/>
        <v>0</v>
      </c>
      <c r="I141" s="97">
        <f t="shared" si="15"/>
        <v>1</v>
      </c>
    </row>
    <row r="142" spans="1:9" ht="14.25" customHeight="1" thickBot="1" x14ac:dyDescent="0.3">
      <c r="A142" s="100"/>
      <c r="B142" s="101"/>
      <c r="C142" s="101" t="s">
        <v>19</v>
      </c>
      <c r="D142" s="102">
        <f>D25+D34+D40+D46+D52+D58+D70+D76+D83+D91+D105+D111+D117+D123+D129+D64+D135+D97+D141</f>
        <v>262</v>
      </c>
      <c r="E142" s="103">
        <f>E25+E34+E40+E46+E52+E58+E70+E76+E83+E91+E105+E111+E117+E123+E129+E64+E135+E97+E141</f>
        <v>2756892.62</v>
      </c>
      <c r="F142" s="101">
        <f>F25+F34+F40+F46+F52+F58+F70+F76+F83+F64+F91+F105+F111+F117+F123+F129+F135+F141</f>
        <v>0</v>
      </c>
      <c r="G142" s="101">
        <f>G25+G34+G40+G46+G52+G58+G70+G76+G83+G91+G105+G111+G117+G123+G129+G64+G135+G97+G141</f>
        <v>170</v>
      </c>
      <c r="H142" s="101">
        <f>H25+H34+H40+H46+H52+H58+H70+H76+H83+H91+H105+H64+H111+H117+H123+H129+H135+H141</f>
        <v>0</v>
      </c>
      <c r="I142" s="101">
        <f>I25+I34+I40+I46+I52+I58+I70+I76+I83+I91+I105+I64+I111+I117+I123+I129+I135+I97+I141</f>
        <v>1</v>
      </c>
    </row>
    <row r="145" spans="5:9" x14ac:dyDescent="0.25">
      <c r="E145" s="25"/>
    </row>
    <row r="146" spans="5:9" x14ac:dyDescent="0.25">
      <c r="I146" s="33"/>
    </row>
  </sheetData>
  <mergeCells count="50">
    <mergeCell ref="A130:A134"/>
    <mergeCell ref="B130:I130"/>
    <mergeCell ref="B131:B134"/>
    <mergeCell ref="A124:A128"/>
    <mergeCell ref="B124:I124"/>
    <mergeCell ref="B125:B128"/>
    <mergeCell ref="A1:I1"/>
    <mergeCell ref="A2:I2"/>
    <mergeCell ref="A6:A24"/>
    <mergeCell ref="B6:I6"/>
    <mergeCell ref="B7:B24"/>
    <mergeCell ref="H3:I3"/>
    <mergeCell ref="A99:A103"/>
    <mergeCell ref="B99:I99"/>
    <mergeCell ref="B100:B103"/>
    <mergeCell ref="A78:A82"/>
    <mergeCell ref="A26:A33"/>
    <mergeCell ref="B26:I26"/>
    <mergeCell ref="B27:B33"/>
    <mergeCell ref="A47:A51"/>
    <mergeCell ref="B48:B51"/>
    <mergeCell ref="A35:A39"/>
    <mergeCell ref="A53:A57"/>
    <mergeCell ref="B53:I53"/>
    <mergeCell ref="B54:B57"/>
    <mergeCell ref="B35:I35"/>
    <mergeCell ref="B36:B39"/>
    <mergeCell ref="A41:A45"/>
    <mergeCell ref="A106:A110"/>
    <mergeCell ref="B119:B122"/>
    <mergeCell ref="B112:I112"/>
    <mergeCell ref="B113:B116"/>
    <mergeCell ref="B106:I106"/>
    <mergeCell ref="B107:B110"/>
    <mergeCell ref="B92:I92"/>
    <mergeCell ref="B93:B96"/>
    <mergeCell ref="A59:A63"/>
    <mergeCell ref="B59:I59"/>
    <mergeCell ref="B60:B63"/>
    <mergeCell ref="A85:A89"/>
    <mergeCell ref="B85:I85"/>
    <mergeCell ref="B86:B89"/>
    <mergeCell ref="B78:I78"/>
    <mergeCell ref="B79:B82"/>
    <mergeCell ref="A65:A69"/>
    <mergeCell ref="B65:I65"/>
    <mergeCell ref="B66:B69"/>
    <mergeCell ref="A71:A75"/>
    <mergeCell ref="B71:I71"/>
    <mergeCell ref="B72:B75"/>
  </mergeCells>
  <pageMargins left="0.15748031496062992" right="0.15748031496062992" top="0.74803149606299213" bottom="0.47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КОСТРОМАСТАТ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 Т.В.</dc:creator>
  <cp:lastModifiedBy>Зонина Татьяна Анатольевна</cp:lastModifiedBy>
  <cp:lastPrinted>2016-09-19T11:40:58Z</cp:lastPrinted>
  <dcterms:created xsi:type="dcterms:W3CDTF">2016-04-25T12:34:52Z</dcterms:created>
  <dcterms:modified xsi:type="dcterms:W3CDTF">2019-04-10T05:58:35Z</dcterms:modified>
</cp:coreProperties>
</file>